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11\Downloads\"/>
    </mc:Choice>
  </mc:AlternateContent>
  <xr:revisionPtr revIDLastSave="0" documentId="13_ncr:1_{FA6B35D8-C63D-4329-A0FD-EB507FDE8228}" xr6:coauthVersionLast="47" xr6:coauthVersionMax="47" xr10:uidLastSave="{00000000-0000-0000-0000-000000000000}"/>
  <bookViews>
    <workbookView xWindow="28680" yWindow="-120" windowWidth="29040" windowHeight="15840" firstSheet="5" activeTab="5" xr2:uid="{00000000-000D-0000-FFFF-FFFF00000000}"/>
  </bookViews>
  <sheets>
    <sheet name="2026 세무사 봄기본 (금)" sheetId="2" state="hidden" r:id="rId1"/>
    <sheet name="2026 세무사 봄기본_최종_(24일)" sheetId="6" state="hidden" r:id="rId2"/>
    <sheet name="2026 세무사 봄기본_최종_(260721)" sheetId="11" state="hidden" r:id="rId3"/>
    <sheet name="2026 세무사 봄기본_최종_(24일) (2안) (2)" sheetId="12" state="hidden" r:id="rId4"/>
    <sheet name="2026 세무사 봄기본_최종_(24일) (3안)" sheetId="13" state="hidden" r:id="rId5"/>
    <sheet name="2026 세무사 봄기본_최종_(260804)" sheetId="7" r:id="rId6"/>
  </sheets>
  <definedNames>
    <definedName name="_xlnm.Print_Area" localSheetId="1">'2026 세무사 봄기본_최종_(24일)'!$A$1:$J$63</definedName>
    <definedName name="_xlnm.Print_Area" localSheetId="3">'2026 세무사 봄기본_최종_(24일) (2안) (2)'!$A$1:$J$63</definedName>
    <definedName name="_xlnm.Print_Area" localSheetId="4">'2026 세무사 봄기본_최종_(24일) (3안)'!$A$1:$J$63</definedName>
    <definedName name="_xlnm.Print_Area" localSheetId="2">'2026 세무사 봄기본_최종_(260721)'!$A$1:$J$63</definedName>
    <definedName name="_xlnm.Print_Area" localSheetId="5">'2026 세무사 봄기본_최종_(260804)'!$A$1:$J$51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0" i="13" l="1"/>
  <c r="Q9" i="13"/>
  <c r="Q7" i="13"/>
  <c r="C7" i="13"/>
  <c r="D7" i="13" s="1"/>
  <c r="P6" i="13" l="1"/>
  <c r="Q6" i="13" s="1"/>
  <c r="P7" i="13"/>
  <c r="Q8" i="13" s="1"/>
  <c r="E7" i="13"/>
  <c r="F7" i="13" s="1"/>
  <c r="G7" i="13" s="1"/>
  <c r="H7" i="13" s="1"/>
  <c r="I7" i="13" s="1"/>
  <c r="C10" i="13" s="1"/>
  <c r="D10" i="13" s="1"/>
  <c r="E10" i="13" s="1"/>
  <c r="F10" i="13" s="1"/>
  <c r="G10" i="13" s="1"/>
  <c r="H10" i="13" s="1"/>
  <c r="I10" i="13" s="1"/>
  <c r="C13" i="13" s="1"/>
  <c r="D13" i="13" s="1"/>
  <c r="E13" i="13" s="1"/>
  <c r="F13" i="13" s="1"/>
  <c r="G13" i="13" s="1"/>
  <c r="H13" i="13" s="1"/>
  <c r="I13" i="13" s="1"/>
  <c r="C16" i="13" s="1"/>
  <c r="D16" i="13" s="1"/>
  <c r="E16" i="13" s="1"/>
  <c r="F16" i="13" s="1"/>
  <c r="G16" i="13" s="1"/>
  <c r="H16" i="13" s="1"/>
  <c r="I16" i="13" s="1"/>
  <c r="C19" i="13" s="1"/>
  <c r="D19" i="13" s="1"/>
  <c r="E19" i="13" s="1"/>
  <c r="F19" i="13" s="1"/>
  <c r="G19" i="13" s="1"/>
  <c r="H19" i="13" s="1"/>
  <c r="I19" i="13" s="1"/>
  <c r="C22" i="13" s="1"/>
  <c r="D22" i="13" s="1"/>
  <c r="E22" i="13" s="1"/>
  <c r="F22" i="13" s="1"/>
  <c r="G22" i="13" s="1"/>
  <c r="H22" i="13" s="1"/>
  <c r="I22" i="13" s="1"/>
  <c r="C25" i="13" s="1"/>
  <c r="D25" i="13" s="1"/>
  <c r="E25" i="13" s="1"/>
  <c r="F25" i="13" s="1"/>
  <c r="G25" i="13" s="1"/>
  <c r="H25" i="13" s="1"/>
  <c r="I25" i="13" s="1"/>
  <c r="C28" i="13" s="1"/>
  <c r="D28" i="13" s="1"/>
  <c r="E28" i="13" s="1"/>
  <c r="F28" i="13" s="1"/>
  <c r="G28" i="13" s="1"/>
  <c r="H28" i="13" s="1"/>
  <c r="I28" i="13" s="1"/>
  <c r="C31" i="13" s="1"/>
  <c r="D31" i="13" s="1"/>
  <c r="E31" i="13" s="1"/>
  <c r="F31" i="13" s="1"/>
  <c r="G31" i="13" s="1"/>
  <c r="H31" i="13" s="1"/>
  <c r="I31" i="13" s="1"/>
  <c r="C34" i="13" s="1"/>
  <c r="D34" i="13" s="1"/>
  <c r="E34" i="13" s="1"/>
  <c r="F34" i="13" s="1"/>
  <c r="G34" i="13" s="1"/>
  <c r="H34" i="13" s="1"/>
  <c r="I34" i="13" s="1"/>
  <c r="C37" i="13" s="1"/>
  <c r="D37" i="13" s="1"/>
  <c r="E37" i="13" s="1"/>
  <c r="F37" i="13" s="1"/>
  <c r="G37" i="13" s="1"/>
  <c r="H37" i="13" s="1"/>
  <c r="I37" i="13" s="1"/>
  <c r="C40" i="13" s="1"/>
  <c r="D40" i="13" s="1"/>
  <c r="E40" i="13" s="1"/>
  <c r="F40" i="13" s="1"/>
  <c r="G40" i="13" s="1"/>
  <c r="H40" i="13" s="1"/>
  <c r="I40" i="13" s="1"/>
  <c r="C43" i="13" s="1"/>
  <c r="D43" i="13" s="1"/>
  <c r="E43" i="13" s="1"/>
  <c r="F43" i="13" s="1"/>
  <c r="G43" i="13" s="1"/>
  <c r="H43" i="13" s="1"/>
  <c r="I43" i="13" s="1"/>
  <c r="C46" i="13" s="1"/>
  <c r="D46" i="13" s="1"/>
  <c r="E46" i="13" s="1"/>
  <c r="F46" i="13" s="1"/>
  <c r="G46" i="13" s="1"/>
  <c r="H46" i="13" s="1"/>
  <c r="I46" i="13" s="1"/>
  <c r="C49" i="13" s="1"/>
  <c r="D49" i="13" s="1"/>
  <c r="E49" i="13" s="1"/>
  <c r="F49" i="13" s="1"/>
  <c r="G49" i="13" s="1"/>
  <c r="H49" i="13" s="1"/>
  <c r="I49" i="13" s="1"/>
  <c r="P8" i="13" l="1"/>
  <c r="Q11" i="13" s="1"/>
  <c r="P4" i="13"/>
  <c r="Q4" i="13" s="1"/>
  <c r="P5" i="13"/>
  <c r="Q5" i="13" s="1"/>
  <c r="Q10" i="12" l="1"/>
  <c r="Q9" i="12"/>
  <c r="Q7" i="12"/>
  <c r="C7" i="12"/>
  <c r="D7" i="12" s="1"/>
  <c r="Q10" i="11"/>
  <c r="Q9" i="11"/>
  <c r="Q7" i="11"/>
  <c r="C7" i="11"/>
  <c r="D7" i="11" s="1"/>
  <c r="E7" i="11" s="1"/>
  <c r="C7" i="7"/>
  <c r="D7" i="7" s="1"/>
  <c r="C7" i="6"/>
  <c r="D7" i="6" s="1"/>
  <c r="P5" i="12" l="1"/>
  <c r="Q5" i="12" s="1"/>
  <c r="P6" i="12"/>
  <c r="Q6" i="12" s="1"/>
  <c r="E7" i="12"/>
  <c r="F7" i="12" s="1"/>
  <c r="G7" i="12" s="1"/>
  <c r="H7" i="12" s="1"/>
  <c r="I7" i="12" s="1"/>
  <c r="C10" i="12" s="1"/>
  <c r="D10" i="12" s="1"/>
  <c r="E10" i="12" s="1"/>
  <c r="F10" i="12" s="1"/>
  <c r="G10" i="12" s="1"/>
  <c r="H10" i="12" s="1"/>
  <c r="I10" i="12" s="1"/>
  <c r="C13" i="12" s="1"/>
  <c r="D13" i="12" s="1"/>
  <c r="E13" i="12" s="1"/>
  <c r="F13" i="12" s="1"/>
  <c r="G13" i="12" s="1"/>
  <c r="H13" i="12" s="1"/>
  <c r="I13" i="12" s="1"/>
  <c r="C16" i="12" s="1"/>
  <c r="D16" i="12" s="1"/>
  <c r="E16" i="12" s="1"/>
  <c r="F16" i="12" s="1"/>
  <c r="G16" i="12" s="1"/>
  <c r="H16" i="12" s="1"/>
  <c r="I16" i="12" s="1"/>
  <c r="C19" i="12" s="1"/>
  <c r="D19" i="12" s="1"/>
  <c r="E19" i="12" s="1"/>
  <c r="F19" i="12" s="1"/>
  <c r="G19" i="12" s="1"/>
  <c r="H19" i="12" s="1"/>
  <c r="I19" i="12" s="1"/>
  <c r="C22" i="12" s="1"/>
  <c r="D22" i="12" s="1"/>
  <c r="E22" i="12" s="1"/>
  <c r="F22" i="12" s="1"/>
  <c r="G22" i="12" s="1"/>
  <c r="H22" i="12" s="1"/>
  <c r="I22" i="12" s="1"/>
  <c r="C25" i="12" s="1"/>
  <c r="D25" i="12" s="1"/>
  <c r="E25" i="12" s="1"/>
  <c r="F25" i="12" s="1"/>
  <c r="G25" i="12" s="1"/>
  <c r="H25" i="12" s="1"/>
  <c r="I25" i="12" s="1"/>
  <c r="C28" i="12" s="1"/>
  <c r="D28" i="12" s="1"/>
  <c r="E28" i="12" s="1"/>
  <c r="F28" i="12" s="1"/>
  <c r="G28" i="12" s="1"/>
  <c r="H28" i="12" s="1"/>
  <c r="I28" i="12" s="1"/>
  <c r="C31" i="12" s="1"/>
  <c r="D31" i="12" s="1"/>
  <c r="E31" i="12" s="1"/>
  <c r="F31" i="12" s="1"/>
  <c r="G31" i="12" s="1"/>
  <c r="H31" i="12" s="1"/>
  <c r="I31" i="12" s="1"/>
  <c r="C34" i="12" s="1"/>
  <c r="D34" i="12" s="1"/>
  <c r="E34" i="12" s="1"/>
  <c r="F34" i="12" s="1"/>
  <c r="G34" i="12" s="1"/>
  <c r="H34" i="12" s="1"/>
  <c r="I34" i="12" s="1"/>
  <c r="C37" i="12" s="1"/>
  <c r="D37" i="12" s="1"/>
  <c r="E37" i="12" s="1"/>
  <c r="F37" i="12" s="1"/>
  <c r="G37" i="12" s="1"/>
  <c r="H37" i="12" s="1"/>
  <c r="I37" i="12" s="1"/>
  <c r="C40" i="12" s="1"/>
  <c r="D40" i="12" s="1"/>
  <c r="E40" i="12" s="1"/>
  <c r="F40" i="12" s="1"/>
  <c r="G40" i="12" s="1"/>
  <c r="H40" i="12" s="1"/>
  <c r="I40" i="12" s="1"/>
  <c r="C43" i="12" s="1"/>
  <c r="D43" i="12" s="1"/>
  <c r="E43" i="12" s="1"/>
  <c r="F43" i="12" s="1"/>
  <c r="G43" i="12" s="1"/>
  <c r="H43" i="12" s="1"/>
  <c r="I43" i="12" s="1"/>
  <c r="C46" i="12" s="1"/>
  <c r="D46" i="12" s="1"/>
  <c r="E46" i="12" s="1"/>
  <c r="F46" i="12" s="1"/>
  <c r="G46" i="12" s="1"/>
  <c r="H46" i="12" s="1"/>
  <c r="I46" i="12" s="1"/>
  <c r="C49" i="12" s="1"/>
  <c r="D49" i="12" s="1"/>
  <c r="E49" i="12" s="1"/>
  <c r="F49" i="12" s="1"/>
  <c r="G49" i="12" s="1"/>
  <c r="H49" i="12" s="1"/>
  <c r="I49" i="12" s="1"/>
  <c r="P7" i="12"/>
  <c r="Q8" i="12" s="1"/>
  <c r="P4" i="12"/>
  <c r="Q4" i="12" s="1"/>
  <c r="P8" i="12"/>
  <c r="Q11" i="12" s="1"/>
  <c r="F7" i="11"/>
  <c r="G7" i="11" s="1"/>
  <c r="H7" i="11" s="1"/>
  <c r="I7" i="11" s="1"/>
  <c r="C10" i="11" s="1"/>
  <c r="D10" i="11" s="1"/>
  <c r="E10" i="11" s="1"/>
  <c r="F10" i="11" s="1"/>
  <c r="G10" i="11" s="1"/>
  <c r="H10" i="11" s="1"/>
  <c r="I10" i="11" s="1"/>
  <c r="C13" i="11" s="1"/>
  <c r="D13" i="11" s="1"/>
  <c r="E13" i="11" s="1"/>
  <c r="F13" i="11" s="1"/>
  <c r="G13" i="11" s="1"/>
  <c r="H13" i="11" s="1"/>
  <c r="I13" i="11" s="1"/>
  <c r="C16" i="11" s="1"/>
  <c r="D16" i="11" s="1"/>
  <c r="E16" i="11" s="1"/>
  <c r="F16" i="11" s="1"/>
  <c r="G16" i="11" s="1"/>
  <c r="H16" i="11" s="1"/>
  <c r="I16" i="11" s="1"/>
  <c r="C19" i="11" s="1"/>
  <c r="D19" i="11" s="1"/>
  <c r="E19" i="11" s="1"/>
  <c r="F19" i="11" s="1"/>
  <c r="G19" i="11" s="1"/>
  <c r="H19" i="11" s="1"/>
  <c r="I19" i="11" s="1"/>
  <c r="C22" i="11" s="1"/>
  <c r="D22" i="11" s="1"/>
  <c r="E22" i="11" s="1"/>
  <c r="F22" i="11" s="1"/>
  <c r="G22" i="11" s="1"/>
  <c r="H22" i="11" s="1"/>
  <c r="I22" i="11" s="1"/>
  <c r="C25" i="11" s="1"/>
  <c r="D25" i="11" s="1"/>
  <c r="E25" i="11" s="1"/>
  <c r="F25" i="11" s="1"/>
  <c r="G25" i="11" s="1"/>
  <c r="H25" i="11" s="1"/>
  <c r="I25" i="11" s="1"/>
  <c r="C28" i="11" s="1"/>
  <c r="D28" i="11" s="1"/>
  <c r="E28" i="11" s="1"/>
  <c r="F28" i="11" s="1"/>
  <c r="G28" i="11" s="1"/>
  <c r="H28" i="11" s="1"/>
  <c r="I28" i="11" s="1"/>
  <c r="C31" i="11" s="1"/>
  <c r="D31" i="11" s="1"/>
  <c r="E31" i="11" s="1"/>
  <c r="F31" i="11" s="1"/>
  <c r="G31" i="11" s="1"/>
  <c r="H31" i="11" s="1"/>
  <c r="I31" i="11" s="1"/>
  <c r="C34" i="11" s="1"/>
  <c r="D34" i="11" s="1"/>
  <c r="E34" i="11" s="1"/>
  <c r="F34" i="11" s="1"/>
  <c r="G34" i="11" s="1"/>
  <c r="H34" i="11" s="1"/>
  <c r="I34" i="11" s="1"/>
  <c r="C37" i="11" s="1"/>
  <c r="D37" i="11" s="1"/>
  <c r="E37" i="11" s="1"/>
  <c r="F37" i="11" s="1"/>
  <c r="G37" i="11" s="1"/>
  <c r="H37" i="11" s="1"/>
  <c r="I37" i="11" s="1"/>
  <c r="C40" i="11" s="1"/>
  <c r="D40" i="11" s="1"/>
  <c r="E40" i="11" s="1"/>
  <c r="F40" i="11" s="1"/>
  <c r="G40" i="11" s="1"/>
  <c r="H40" i="11" s="1"/>
  <c r="I40" i="11" s="1"/>
  <c r="C43" i="11" s="1"/>
  <c r="D43" i="11" s="1"/>
  <c r="E43" i="11" s="1"/>
  <c r="F43" i="11" s="1"/>
  <c r="G43" i="11" s="1"/>
  <c r="H43" i="11" s="1"/>
  <c r="I43" i="11" s="1"/>
  <c r="C46" i="11" s="1"/>
  <c r="D46" i="11" s="1"/>
  <c r="E46" i="11" s="1"/>
  <c r="F46" i="11" s="1"/>
  <c r="G46" i="11" s="1"/>
  <c r="H46" i="11" s="1"/>
  <c r="I46" i="11" s="1"/>
  <c r="C49" i="11" s="1"/>
  <c r="D49" i="11" s="1"/>
  <c r="E49" i="11" s="1"/>
  <c r="F49" i="11" s="1"/>
  <c r="G49" i="11" s="1"/>
  <c r="H49" i="11" s="1"/>
  <c r="I49" i="11" s="1"/>
  <c r="P4" i="11"/>
  <c r="Q4" i="11" s="1"/>
  <c r="P5" i="11"/>
  <c r="Q5" i="11" s="1"/>
  <c r="P6" i="11"/>
  <c r="Q6" i="11" s="1"/>
  <c r="P8" i="11"/>
  <c r="Q11" i="11" s="1"/>
  <c r="P7" i="11"/>
  <c r="Q8" i="11" s="1"/>
  <c r="E7" i="7"/>
  <c r="F7" i="7" s="1"/>
  <c r="G7" i="7" s="1"/>
  <c r="H7" i="7" s="1"/>
  <c r="I7" i="7" s="1"/>
  <c r="C10" i="7" s="1"/>
  <c r="D10" i="7" s="1"/>
  <c r="E10" i="7" s="1"/>
  <c r="F10" i="7" s="1"/>
  <c r="G10" i="7" s="1"/>
  <c r="H10" i="7" s="1"/>
  <c r="I10" i="7" s="1"/>
  <c r="C13" i="7" s="1"/>
  <c r="D13" i="7" s="1"/>
  <c r="E13" i="7" s="1"/>
  <c r="F13" i="7" s="1"/>
  <c r="G13" i="7" s="1"/>
  <c r="H13" i="7" s="1"/>
  <c r="I13" i="7" s="1"/>
  <c r="C16" i="7" s="1"/>
  <c r="D16" i="7" s="1"/>
  <c r="E16" i="7" s="1"/>
  <c r="F16" i="7" s="1"/>
  <c r="G16" i="7" s="1"/>
  <c r="H16" i="7" s="1"/>
  <c r="I16" i="7" s="1"/>
  <c r="P8" i="6"/>
  <c r="Q11" i="6" s="1"/>
  <c r="P7" i="6"/>
  <c r="Q8" i="6" s="1"/>
  <c r="Q10" i="6"/>
  <c r="Q7" i="6"/>
  <c r="P4" i="6"/>
  <c r="Q4" i="6" s="1"/>
  <c r="E7" i="6"/>
  <c r="F7" i="6" s="1"/>
  <c r="G7" i="6" s="1"/>
  <c r="H7" i="6" s="1"/>
  <c r="I7" i="6" s="1"/>
  <c r="C10" i="6" s="1"/>
  <c r="D10" i="6" s="1"/>
  <c r="E10" i="6" s="1"/>
  <c r="F10" i="6" s="1"/>
  <c r="G10" i="6" s="1"/>
  <c r="H10" i="6" s="1"/>
  <c r="I10" i="6" s="1"/>
  <c r="C13" i="6" s="1"/>
  <c r="D13" i="6" s="1"/>
  <c r="E13" i="6" s="1"/>
  <c r="F13" i="6" s="1"/>
  <c r="G13" i="6" s="1"/>
  <c r="H13" i="6" s="1"/>
  <c r="I13" i="6" s="1"/>
  <c r="C16" i="6" s="1"/>
  <c r="D16" i="6" s="1"/>
  <c r="E16" i="6" s="1"/>
  <c r="F16" i="6" s="1"/>
  <c r="G16" i="6" s="1"/>
  <c r="H16" i="6" s="1"/>
  <c r="I16" i="6" s="1"/>
  <c r="C19" i="6" s="1"/>
  <c r="D19" i="6" s="1"/>
  <c r="E19" i="6" s="1"/>
  <c r="F19" i="6" s="1"/>
  <c r="G19" i="6" s="1"/>
  <c r="H19" i="6" s="1"/>
  <c r="I19" i="6" s="1"/>
  <c r="C22" i="6" s="1"/>
  <c r="D22" i="6" s="1"/>
  <c r="E22" i="6" s="1"/>
  <c r="F22" i="6" s="1"/>
  <c r="G22" i="6" s="1"/>
  <c r="H22" i="6" s="1"/>
  <c r="I22" i="6" s="1"/>
  <c r="C25" i="6" s="1"/>
  <c r="D25" i="6" s="1"/>
  <c r="E25" i="6" s="1"/>
  <c r="F25" i="6" s="1"/>
  <c r="G25" i="6" s="1"/>
  <c r="H25" i="6" s="1"/>
  <c r="I25" i="6" s="1"/>
  <c r="C28" i="6" s="1"/>
  <c r="D28" i="6" s="1"/>
  <c r="E28" i="6" s="1"/>
  <c r="F28" i="6" s="1"/>
  <c r="G28" i="6" s="1"/>
  <c r="H28" i="6" s="1"/>
  <c r="I28" i="6" s="1"/>
  <c r="C31" i="6" s="1"/>
  <c r="D31" i="6" s="1"/>
  <c r="E31" i="6" s="1"/>
  <c r="F31" i="6" s="1"/>
  <c r="G31" i="6" s="1"/>
  <c r="H31" i="6" s="1"/>
  <c r="I31" i="6" s="1"/>
  <c r="C34" i="6" s="1"/>
  <c r="D34" i="6" s="1"/>
  <c r="E34" i="6" s="1"/>
  <c r="F34" i="6" s="1"/>
  <c r="G34" i="6" s="1"/>
  <c r="H34" i="6" s="1"/>
  <c r="I34" i="6" s="1"/>
  <c r="C37" i="6" s="1"/>
  <c r="D37" i="6" s="1"/>
  <c r="E37" i="6" s="1"/>
  <c r="F37" i="6" s="1"/>
  <c r="G37" i="6" s="1"/>
  <c r="H37" i="6" s="1"/>
  <c r="I37" i="6" s="1"/>
  <c r="C40" i="6" s="1"/>
  <c r="D40" i="6" s="1"/>
  <c r="E40" i="6" s="1"/>
  <c r="F40" i="6" s="1"/>
  <c r="G40" i="6" s="1"/>
  <c r="H40" i="6" s="1"/>
  <c r="I40" i="6" s="1"/>
  <c r="C43" i="6" s="1"/>
  <c r="D43" i="6" s="1"/>
  <c r="E43" i="6" s="1"/>
  <c r="F43" i="6" s="1"/>
  <c r="G43" i="6" s="1"/>
  <c r="H43" i="6" s="1"/>
  <c r="I43" i="6" s="1"/>
  <c r="C46" i="6" s="1"/>
  <c r="D46" i="6" s="1"/>
  <c r="E46" i="6" s="1"/>
  <c r="F46" i="6" s="1"/>
  <c r="G46" i="6" s="1"/>
  <c r="H46" i="6" s="1"/>
  <c r="I46" i="6" s="1"/>
  <c r="C49" i="6" s="1"/>
  <c r="D49" i="6" s="1"/>
  <c r="E49" i="6" s="1"/>
  <c r="F49" i="6" s="1"/>
  <c r="G49" i="6" s="1"/>
  <c r="H49" i="6" s="1"/>
  <c r="I49" i="6" s="1"/>
  <c r="Q9" i="6"/>
  <c r="P6" i="6"/>
  <c r="Q6" i="6" s="1"/>
  <c r="P5" i="6"/>
  <c r="Q5" i="6" s="1"/>
  <c r="O4" i="2"/>
  <c r="P4" i="2" s="1"/>
  <c r="O5" i="2"/>
  <c r="P5" i="2" s="1"/>
  <c r="O6" i="2"/>
  <c r="P6" i="2" s="1"/>
  <c r="O7" i="2"/>
  <c r="P7" i="2" s="1"/>
  <c r="O8" i="2"/>
  <c r="P8" i="2" s="1"/>
  <c r="O9" i="2"/>
  <c r="P9" i="2" s="1"/>
  <c r="O10" i="2"/>
  <c r="P10" i="2" s="1"/>
  <c r="O11" i="2"/>
  <c r="P11" i="2" s="1"/>
  <c r="C19" i="7" l="1"/>
  <c r="D19" i="7" s="1"/>
  <c r="E19" i="7" s="1"/>
  <c r="F19" i="7" s="1"/>
  <c r="G19" i="7" s="1"/>
  <c r="H19" i="7" s="1"/>
  <c r="I19" i="7" s="1"/>
  <c r="C22" i="7" s="1"/>
  <c r="D22" i="7" s="1"/>
  <c r="E22" i="7" s="1"/>
  <c r="F22" i="7" s="1"/>
  <c r="G22" i="7" s="1"/>
  <c r="H22" i="7" s="1"/>
  <c r="I22" i="7" s="1"/>
  <c r="C25" i="7" s="1"/>
  <c r="D25" i="7" s="1"/>
  <c r="E25" i="7" s="1"/>
  <c r="F25" i="7" s="1"/>
  <c r="G25" i="7" s="1"/>
  <c r="H25" i="7" s="1"/>
  <c r="I25" i="7" l="1"/>
  <c r="C28" i="7" s="1"/>
  <c r="D28" i="7" s="1"/>
  <c r="E28" i="7" s="1"/>
  <c r="F28" i="7" s="1"/>
  <c r="G28" i="7" s="1"/>
  <c r="H28" i="7" s="1"/>
  <c r="I28" i="7" l="1"/>
  <c r="C31" i="7" s="1"/>
  <c r="D31" i="7" s="1"/>
  <c r="E31" i="7" s="1"/>
  <c r="F31" i="7" s="1"/>
  <c r="G31" i="7" s="1"/>
  <c r="H31" i="7" s="1"/>
  <c r="I31" i="7" l="1"/>
  <c r="C34" i="7" s="1"/>
  <c r="D34" i="7" s="1"/>
  <c r="E34" i="7" s="1"/>
  <c r="F34" i="7" s="1"/>
  <c r="G34" i="7" s="1"/>
  <c r="H34" i="7" s="1"/>
  <c r="I34" i="7" l="1"/>
  <c r="C37" i="7" s="1"/>
  <c r="D37" i="7" s="1"/>
  <c r="E37" i="7" s="1"/>
  <c r="F37" i="7" s="1"/>
  <c r="G37" i="7" s="1"/>
  <c r="H37" i="7" s="1"/>
  <c r="I37" i="7" l="1"/>
  <c r="C40" i="7" s="1"/>
  <c r="D40" i="7" s="1"/>
  <c r="E40" i="7" s="1"/>
  <c r="F40" i="7" s="1"/>
  <c r="G40" i="7" s="1"/>
  <c r="H40" i="7" s="1"/>
  <c r="I40" i="7" l="1"/>
  <c r="C43" i="7" s="1"/>
  <c r="D43" i="7" s="1"/>
  <c r="E43" i="7" s="1"/>
  <c r="F43" i="7" s="1"/>
  <c r="G43" i="7" s="1"/>
  <c r="H43" i="7" s="1"/>
  <c r="I43" i="7" l="1"/>
  <c r="C46" i="7" s="1"/>
  <c r="D46" i="7" s="1"/>
  <c r="E46" i="7" s="1"/>
  <c r="F46" i="7" s="1"/>
  <c r="G46" i="7" s="1"/>
  <c r="H46" i="7" s="1"/>
  <c r="I46" i="7" s="1"/>
  <c r="C49" i="7" s="1"/>
  <c r="D49" i="7" s="1"/>
  <c r="E49" i="7" s="1"/>
  <c r="F49" i="7" s="1"/>
  <c r="G49" i="7" s="1"/>
  <c r="H49" i="7" s="1"/>
  <c r="I49" i="7" s="1"/>
  <c r="P8" i="7" l="1"/>
  <c r="Q8" i="7" s="1"/>
  <c r="P10" i="7"/>
  <c r="Q10" i="7" s="1"/>
  <c r="P6" i="7"/>
  <c r="Q6" i="7" s="1"/>
  <c r="P5" i="7"/>
  <c r="Q5" i="7" s="1"/>
  <c r="P9" i="7"/>
  <c r="Q9" i="7" s="1"/>
  <c r="P11" i="7"/>
  <c r="Q11" i="7" s="1"/>
  <c r="P7" i="7"/>
  <c r="Q7" i="7" s="1"/>
  <c r="P4" i="7"/>
  <c r="Q4" i="7" s="1"/>
</calcChain>
</file>

<file path=xl/sharedStrings.xml><?xml version="1.0" encoding="utf-8"?>
<sst xmlns="http://schemas.openxmlformats.org/spreadsheetml/2006/main" count="1262" uniqueCount="71">
  <si>
    <t>2026 세무사 집중관리 종합반 시간표</t>
  </si>
  <si>
    <t>월</t>
  </si>
  <si>
    <t>화</t>
  </si>
  <si>
    <t>수</t>
  </si>
  <si>
    <t>목</t>
  </si>
  <si>
    <t>금</t>
  </si>
  <si>
    <t>토</t>
  </si>
  <si>
    <t>일</t>
  </si>
  <si>
    <t>오전</t>
  </si>
  <si>
    <t>오후</t>
  </si>
  <si>
    <t>과목</t>
    <phoneticPr fontId="2" type="noConversion"/>
  </si>
  <si>
    <t>세법</t>
    <phoneticPr fontId="2" type="noConversion"/>
  </si>
  <si>
    <t>재정학</t>
    <phoneticPr fontId="2" type="noConversion"/>
  </si>
  <si>
    <t>확정여부</t>
    <phoneticPr fontId="2" type="noConversion"/>
  </si>
  <si>
    <t>회차</t>
    <phoneticPr fontId="2" type="noConversion"/>
  </si>
  <si>
    <t>반영회차</t>
    <phoneticPr fontId="2" type="noConversion"/>
  </si>
  <si>
    <t>남은 회차</t>
    <phoneticPr fontId="2" type="noConversion"/>
  </si>
  <si>
    <t>중급회계</t>
    <phoneticPr fontId="2" type="noConversion"/>
  </si>
  <si>
    <t>원가관리회계</t>
    <phoneticPr fontId="2" type="noConversion"/>
  </si>
  <si>
    <t>추석연휴</t>
  </si>
  <si>
    <t>중급회계(최)</t>
    <phoneticPr fontId="2" type="noConversion"/>
  </si>
  <si>
    <t>O</t>
    <phoneticPr fontId="2" type="noConversion"/>
  </si>
  <si>
    <t>중급회계(김)</t>
    <phoneticPr fontId="2" type="noConversion"/>
  </si>
  <si>
    <t>원가관리회계(이)</t>
    <phoneticPr fontId="2" type="noConversion"/>
  </si>
  <si>
    <t>원가관리회계(홍)</t>
    <phoneticPr fontId="2" type="noConversion"/>
  </si>
  <si>
    <t>세법(승)</t>
    <phoneticPr fontId="2" type="noConversion"/>
  </si>
  <si>
    <t>세법(철)</t>
    <phoneticPr fontId="2" type="noConversion"/>
  </si>
  <si>
    <t>세법(유)</t>
    <phoneticPr fontId="2" type="noConversion"/>
  </si>
  <si>
    <t>1주</t>
    <phoneticPr fontId="2" type="noConversion"/>
  </si>
  <si>
    <t>2주</t>
  </si>
  <si>
    <t>3주</t>
  </si>
  <si>
    <t>4주</t>
  </si>
  <si>
    <t>5주</t>
  </si>
  <si>
    <t>6주</t>
  </si>
  <si>
    <t>7주</t>
  </si>
  <si>
    <t>8주</t>
  </si>
  <si>
    <t>9주</t>
  </si>
  <si>
    <t>10주</t>
  </si>
  <si>
    <t>11주</t>
  </si>
  <si>
    <t>12주</t>
  </si>
  <si>
    <t>13주</t>
  </si>
  <si>
    <t>14주</t>
  </si>
  <si>
    <t>보강일정X</t>
    <phoneticPr fontId="2" type="noConversion"/>
  </si>
  <si>
    <t>2025 
진행회차</t>
    <phoneticPr fontId="2" type="noConversion"/>
  </si>
  <si>
    <t>X</t>
    <phoneticPr fontId="2" type="noConversion"/>
  </si>
  <si>
    <t>2026 
진행회차</t>
    <phoneticPr fontId="2" type="noConversion"/>
  </si>
  <si>
    <t xml:space="preserve"> </t>
    <phoneticPr fontId="2" type="noConversion"/>
  </si>
  <si>
    <t>* 개강 강의실 : 802호 / 901호(인원 많은곳)</t>
    <phoneticPr fontId="2" type="noConversion"/>
  </si>
  <si>
    <t>* 8/24 (민법) : 강의실 옮길예정</t>
    <phoneticPr fontId="2" type="noConversion"/>
  </si>
  <si>
    <t>* 802호 : 화목토(오후) 박진수T 유예 중급회계로
             추석 전주까지 보강 및 모의고사 시 고려 필요</t>
    <phoneticPr fontId="2" type="noConversion"/>
  </si>
  <si>
    <t>* 모의고사 주말 오후 사용불가 / 저녁 진행</t>
    <phoneticPr fontId="2" type="noConversion"/>
  </si>
  <si>
    <t>* 개강 강의실 : 802호 / 901호</t>
    <phoneticPr fontId="2" type="noConversion"/>
  </si>
  <si>
    <t>* 802호 : 화목토(오후) 박진수T 유예 중급회계(10/1 종강예정) 
진행으로 추석 다음주까지 보강 및 모의고사 일정 고려 필요</t>
    <phoneticPr fontId="2" type="noConversion"/>
  </si>
  <si>
    <t>* 8/24 (민법) : 강의실 변경 예정 (901호 → 803호)</t>
    <phoneticPr fontId="2" type="noConversion"/>
  </si>
  <si>
    <t>15주</t>
    <phoneticPr fontId="2" type="noConversion"/>
  </si>
  <si>
    <t>16주</t>
    <phoneticPr fontId="2" type="noConversion"/>
  </si>
  <si>
    <t>세무사 
객관식 개강</t>
    <phoneticPr fontId="2" type="noConversion"/>
  </si>
  <si>
    <t>원가관리회계(이,홍)</t>
    <phoneticPr fontId="2" type="noConversion"/>
  </si>
  <si>
    <t>세법(승, 철, 유)</t>
    <phoneticPr fontId="2" type="noConversion"/>
  </si>
  <si>
    <t>2026 세무사 집중관리 종합반 시간표 (2안_재정학 수요일 개강)</t>
    <phoneticPr fontId="2" type="noConversion"/>
  </si>
  <si>
    <t>2026 세무사 집중관리 종합반 시간표</t>
    <phoneticPr fontId="2" type="noConversion"/>
  </si>
  <si>
    <t>중급: 802(최), 901(김)</t>
    <phoneticPr fontId="2" type="noConversion"/>
  </si>
  <si>
    <t>원가: 801(홍), 901(이)</t>
    <phoneticPr fontId="2" type="noConversion"/>
  </si>
  <si>
    <t>세법: 802(유), 804(철), 901(승)</t>
    <phoneticPr fontId="2" type="noConversion"/>
  </si>
  <si>
    <t>재정학: 901</t>
    <phoneticPr fontId="2" type="noConversion"/>
  </si>
  <si>
    <t xml:space="preserve">[ 강의실 ] </t>
    <phoneticPr fontId="2" type="noConversion"/>
  </si>
  <si>
    <t>* 특이사항</t>
    <phoneticPr fontId="2" type="noConversion"/>
  </si>
  <si>
    <t>1. 개강주 ~ 4주차 토요일 최창규T 803호</t>
    <phoneticPr fontId="2" type="noConversion"/>
  </si>
  <si>
    <t>2. 세기본 민법 8/26(수) ~ 8/27(목) 803호 이동</t>
    <phoneticPr fontId="2" type="noConversion"/>
  </si>
  <si>
    <t>3. 주말 리뷰반 803 개강 -&gt; 객관식 802</t>
    <phoneticPr fontId="2" type="noConversion"/>
  </si>
  <si>
    <t>2027 대비 세무사 집중관리 종합반 시간표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</si>
</sst>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/&quot;d;@"/>
  </numFmts>
  <fonts count="1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1"/>
      <color rgb="FF000000"/>
      <name val="맑은 고딕"/>
      <family val="2"/>
      <charset val="129"/>
      <scheme val="minor"/>
    </font>
    <font>
      <sz val="10"/>
      <color rgb="FFFF0000"/>
      <name val="맑은 고딕 (본문)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rgb="FFFF0000"/>
      <name val="맑은 고딕 (본문)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</font>
  </fonts>
  <fills count="1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8" borderId="3" xfId="0" applyFill="1" applyBorder="1" applyAlignment="1">
      <alignment horizontal="center" vertical="center"/>
    </xf>
    <xf numFmtId="0" fontId="12" fillId="9" borderId="3" xfId="0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11" borderId="3" xfId="0" applyFont="1" applyFill="1" applyBorder="1" applyAlignment="1">
      <alignment horizontal="center" vertical="center"/>
    </xf>
    <xf numFmtId="0" fontId="12" fillId="1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76" fontId="15" fillId="0" borderId="3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0" fontId="6" fillId="9" borderId="12" xfId="0" applyFont="1" applyFill="1" applyBorder="1" applyAlignment="1">
      <alignment horizontal="center" vertical="center" wrapText="1"/>
    </xf>
    <xf numFmtId="0" fontId="6" fillId="9" borderId="11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123264</xdr:colOff>
          <xdr:row>51</xdr:row>
          <xdr:rowOff>190499</xdr:rowOff>
        </xdr:from>
        <xdr:to>
          <xdr:col>4</xdr:col>
          <xdr:colOff>258855</xdr:colOff>
          <xdr:row>62</xdr:row>
          <xdr:rowOff>177613</xdr:rowOff>
        </xdr:to>
        <xdr:pic>
          <xdr:nvPicPr>
            <xdr:cNvPr id="3" name="그림 2">
              <a:extLst>
                <a:ext uri="{FF2B5EF4-FFF2-40B4-BE49-F238E27FC236}">
                  <a16:creationId xmlns:a16="http://schemas.microsoft.com/office/drawing/2014/main" id="{34A07037-07DA-1F75-1129-8431B80C4C2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L$3:$P$8" spid="_x0000_s108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23264" y="19352558"/>
              <a:ext cx="2623297" cy="232914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11205</xdr:colOff>
          <xdr:row>52</xdr:row>
          <xdr:rowOff>11204</xdr:rowOff>
        </xdr:from>
        <xdr:to>
          <xdr:col>4</xdr:col>
          <xdr:colOff>257735</xdr:colOff>
          <xdr:row>62</xdr:row>
          <xdr:rowOff>168087</xdr:rowOff>
        </xdr:to>
        <xdr:pic>
          <xdr:nvPicPr>
            <xdr:cNvPr id="2" name="그림 1">
              <a:extLst>
                <a:ext uri="{FF2B5EF4-FFF2-40B4-BE49-F238E27FC236}">
                  <a16:creationId xmlns:a16="http://schemas.microsoft.com/office/drawing/2014/main" id="{A68BAF0B-506F-4A99-BD5F-D089639761F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L$3:$P$8" spid="_x0000_s722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91352" y="19386175"/>
              <a:ext cx="2610971" cy="2286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123264</xdr:colOff>
          <xdr:row>51</xdr:row>
          <xdr:rowOff>190499</xdr:rowOff>
        </xdr:from>
        <xdr:to>
          <xdr:col>4</xdr:col>
          <xdr:colOff>246529</xdr:colOff>
          <xdr:row>62</xdr:row>
          <xdr:rowOff>134470</xdr:rowOff>
        </xdr:to>
        <xdr:pic>
          <xdr:nvPicPr>
            <xdr:cNvPr id="2" name="그림 1">
              <a:extLst>
                <a:ext uri="{FF2B5EF4-FFF2-40B4-BE49-F238E27FC236}">
                  <a16:creationId xmlns:a16="http://schemas.microsoft.com/office/drawing/2014/main" id="{82064A94-600C-4EF5-8B5A-03B258F9FD0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L$3:$P$8" spid="_x0000_s1132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23264" y="19345274"/>
              <a:ext cx="2618815" cy="224902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123264</xdr:colOff>
          <xdr:row>51</xdr:row>
          <xdr:rowOff>190499</xdr:rowOff>
        </xdr:from>
        <xdr:to>
          <xdr:col>4</xdr:col>
          <xdr:colOff>246529</xdr:colOff>
          <xdr:row>62</xdr:row>
          <xdr:rowOff>134470</xdr:rowOff>
        </xdr:to>
        <xdr:pic>
          <xdr:nvPicPr>
            <xdr:cNvPr id="2" name="그림 1">
              <a:extLst>
                <a:ext uri="{FF2B5EF4-FFF2-40B4-BE49-F238E27FC236}">
                  <a16:creationId xmlns:a16="http://schemas.microsoft.com/office/drawing/2014/main" id="{4E7892F0-4D3B-4018-8BB7-5C8CFA19EC8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L$3:$P$8" spid="_x0000_s1336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23264" y="19345274"/>
              <a:ext cx="2618815" cy="224902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F2C21DA-2D8C-7742-B5F1-2ACF0486AB3D}">
  <we:reference id="wa200009404" version="1.0.0.8" store="ko-KR" storeType="OMEX"/>
  <we:alternateReferences>
    <we:reference id="wa200009404" version="1.0.0.8" store="ko-KR" storeType="OMEX"/>
  </we:alternateReferences>
  <we:properties>
    <we:property name="claude.fileId" value="&quot;9c6f3ad1-6453-4089-98bd-aeb818764693&quot;"/>
  </we:properties>
  <we:bindings/>
  <we:snapshot xmlns:r="http://schemas.openxmlformats.org/officeDocument/2006/relationships"/>
</we:webextension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5"/>
  <sheetViews>
    <sheetView topLeftCell="A22" zoomScale="115" zoomScaleNormal="115" workbookViewId="0">
      <selection activeCell="G46" sqref="G46"/>
    </sheetView>
  </sheetViews>
  <sheetFormatPr defaultColWidth="8.875" defaultRowHeight="16.5"/>
  <cols>
    <col min="1" max="1" width="3.625" style="5" customWidth="1"/>
    <col min="2" max="2" width="4.875" style="5" customWidth="1"/>
    <col min="3" max="9" width="11.625" style="5" customWidth="1"/>
    <col min="10" max="10" width="3.625" style="5" customWidth="1"/>
    <col min="11" max="11" width="8.875" style="2"/>
    <col min="12" max="12" width="16.5" style="2" bestFit="1" customWidth="1"/>
    <col min="13" max="13" width="9" style="2" customWidth="1"/>
    <col min="14" max="15" width="8.875" style="2"/>
    <col min="16" max="16" width="8.25" style="2" customWidth="1"/>
    <col min="17" max="18" width="8.875" style="2"/>
    <col min="19" max="19" width="14.25" style="2" customWidth="1"/>
    <col min="20" max="21" width="8.875" style="2" customWidth="1"/>
    <col min="22" max="16384" width="8.875" style="2"/>
  </cols>
  <sheetData>
    <row r="1" spans="2:19" ht="17.25" customHeight="1" thickBot="1">
      <c r="B1" s="51" t="s">
        <v>0</v>
      </c>
      <c r="C1" s="52"/>
      <c r="D1" s="52"/>
      <c r="E1" s="52"/>
      <c r="F1" s="52"/>
      <c r="G1" s="52"/>
      <c r="H1" s="52"/>
      <c r="I1" s="53"/>
    </row>
    <row r="2" spans="2:19" ht="7.5" customHeight="1"/>
    <row r="3" spans="2:19">
      <c r="B3" s="3"/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L3" s="1" t="s">
        <v>10</v>
      </c>
      <c r="M3" s="1" t="s">
        <v>14</v>
      </c>
      <c r="N3" s="1" t="s">
        <v>13</v>
      </c>
      <c r="O3" s="1" t="s">
        <v>15</v>
      </c>
      <c r="P3" s="1" t="s">
        <v>16</v>
      </c>
    </row>
    <row r="4" spans="2:19">
      <c r="B4" s="8" t="s">
        <v>28</v>
      </c>
      <c r="C4" s="10">
        <v>46265</v>
      </c>
      <c r="D4" s="10">
        <v>46266</v>
      </c>
      <c r="E4" s="10">
        <v>46267</v>
      </c>
      <c r="F4" s="10">
        <v>46268</v>
      </c>
      <c r="G4" s="10">
        <v>46269</v>
      </c>
      <c r="H4" s="10">
        <v>46270</v>
      </c>
      <c r="I4" s="10">
        <v>46271</v>
      </c>
      <c r="L4" s="16" t="s">
        <v>22</v>
      </c>
      <c r="M4" s="4">
        <v>36</v>
      </c>
      <c r="N4" s="4" t="s">
        <v>21</v>
      </c>
      <c r="O4" s="4">
        <f>COUNTIF($C$4:$I$45,S4)+COUNTIF($C$4:$I$45,L4)</f>
        <v>36</v>
      </c>
      <c r="P4" s="4">
        <f t="shared" ref="P4:P11" si="0">M4-O4</f>
        <v>0</v>
      </c>
      <c r="S4" s="16" t="s">
        <v>17</v>
      </c>
    </row>
    <row r="5" spans="2:19">
      <c r="B5" s="8" t="s">
        <v>8</v>
      </c>
      <c r="C5" s="16" t="s">
        <v>17</v>
      </c>
      <c r="D5" s="16" t="s">
        <v>17</v>
      </c>
      <c r="E5" s="16" t="s">
        <v>17</v>
      </c>
      <c r="F5" s="16" t="s">
        <v>17</v>
      </c>
      <c r="G5" s="16" t="s">
        <v>17</v>
      </c>
      <c r="H5" s="16" t="s">
        <v>17</v>
      </c>
      <c r="I5" s="13"/>
      <c r="L5" s="16" t="s">
        <v>20</v>
      </c>
      <c r="M5" s="4">
        <v>38</v>
      </c>
      <c r="N5" s="4" t="s">
        <v>21</v>
      </c>
      <c r="O5" s="4">
        <f>COUNTIF($C$4:$I$45,S4)+COUNTIF($C$4:$I$45,L5)</f>
        <v>38</v>
      </c>
      <c r="P5" s="4">
        <f t="shared" si="0"/>
        <v>0</v>
      </c>
      <c r="S5" s="17" t="s">
        <v>18</v>
      </c>
    </row>
    <row r="6" spans="2:19">
      <c r="B6" s="8" t="s">
        <v>9</v>
      </c>
      <c r="C6" s="17" t="s">
        <v>18</v>
      </c>
      <c r="D6" s="11"/>
      <c r="E6" s="17" t="s">
        <v>18</v>
      </c>
      <c r="F6" s="11"/>
      <c r="G6" s="17" t="s">
        <v>18</v>
      </c>
      <c r="H6" s="12"/>
      <c r="I6" s="13"/>
      <c r="L6" s="17" t="s">
        <v>23</v>
      </c>
      <c r="M6" s="4">
        <v>24</v>
      </c>
      <c r="N6" s="4" t="s">
        <v>21</v>
      </c>
      <c r="O6" s="4">
        <f>COUNTIF($C$4:$I$45,S5)+COUNTIF($C$4:$I$45,L6)</f>
        <v>24</v>
      </c>
      <c r="P6" s="4">
        <f t="shared" si="0"/>
        <v>0</v>
      </c>
      <c r="S6" s="19" t="s">
        <v>11</v>
      </c>
    </row>
    <row r="7" spans="2:19">
      <c r="B7" s="8" t="s">
        <v>29</v>
      </c>
      <c r="C7" s="10">
        <v>46272</v>
      </c>
      <c r="D7" s="10">
        <v>46273</v>
      </c>
      <c r="E7" s="10">
        <v>46274</v>
      </c>
      <c r="F7" s="10">
        <v>46275</v>
      </c>
      <c r="G7" s="10">
        <v>46276</v>
      </c>
      <c r="H7" s="10">
        <v>46277</v>
      </c>
      <c r="I7" s="10">
        <v>46278</v>
      </c>
      <c r="L7" s="17" t="s">
        <v>24</v>
      </c>
      <c r="M7" s="4">
        <v>24</v>
      </c>
      <c r="N7" s="4" t="s">
        <v>21</v>
      </c>
      <c r="O7" s="4">
        <f>COUNTIF($C$4:$I$45,S5)+COUNTIF($C$4:$I$45,L7)</f>
        <v>24</v>
      </c>
      <c r="P7" s="4">
        <f t="shared" si="0"/>
        <v>0</v>
      </c>
      <c r="S7" s="15" t="s">
        <v>12</v>
      </c>
    </row>
    <row r="8" spans="2:19">
      <c r="B8" s="8" t="s">
        <v>8</v>
      </c>
      <c r="C8" s="16" t="s">
        <v>17</v>
      </c>
      <c r="D8" s="16" t="s">
        <v>17</v>
      </c>
      <c r="E8" s="16" t="s">
        <v>17</v>
      </c>
      <c r="F8" s="16" t="s">
        <v>17</v>
      </c>
      <c r="G8" s="16" t="s">
        <v>17</v>
      </c>
      <c r="H8" s="16" t="s">
        <v>17</v>
      </c>
      <c r="I8" s="13"/>
      <c r="L8" s="18" t="s">
        <v>25</v>
      </c>
      <c r="M8" s="4">
        <v>40</v>
      </c>
      <c r="N8" s="4"/>
      <c r="O8" s="4">
        <f>COUNTIF($C$4:$I$45,S6)+COUNTIF($C$4:$I$45,L8)</f>
        <v>40</v>
      </c>
      <c r="P8" s="4">
        <f t="shared" si="0"/>
        <v>0</v>
      </c>
    </row>
    <row r="9" spans="2:19">
      <c r="B9" s="8" t="s">
        <v>9</v>
      </c>
      <c r="C9" s="17" t="s">
        <v>18</v>
      </c>
      <c r="D9" s="12"/>
      <c r="E9" s="17" t="s">
        <v>18</v>
      </c>
      <c r="F9" s="12"/>
      <c r="G9" s="17" t="s">
        <v>18</v>
      </c>
      <c r="H9" s="11"/>
      <c r="I9" s="13"/>
      <c r="L9" s="18" t="s">
        <v>26</v>
      </c>
      <c r="M9" s="4">
        <v>36</v>
      </c>
      <c r="N9" s="4"/>
      <c r="O9" s="4">
        <f>COUNTIF($C$4:$I$45,S6)+COUNTIF($C$4:$I$45,L9)</f>
        <v>40</v>
      </c>
      <c r="P9" s="4">
        <f t="shared" si="0"/>
        <v>-4</v>
      </c>
      <c r="Q9" s="2" t="s">
        <v>42</v>
      </c>
      <c r="R9" s="2">
        <v>42</v>
      </c>
    </row>
    <row r="10" spans="2:19">
      <c r="B10" s="8" t="s">
        <v>30</v>
      </c>
      <c r="C10" s="10">
        <v>46279</v>
      </c>
      <c r="D10" s="10">
        <v>46280</v>
      </c>
      <c r="E10" s="10">
        <v>46281</v>
      </c>
      <c r="F10" s="10">
        <v>46282</v>
      </c>
      <c r="G10" s="10">
        <v>46283</v>
      </c>
      <c r="H10" s="10">
        <v>46284</v>
      </c>
      <c r="I10" s="10">
        <v>46285</v>
      </c>
      <c r="L10" s="18" t="s">
        <v>27</v>
      </c>
      <c r="M10" s="4">
        <v>41</v>
      </c>
      <c r="N10" s="4"/>
      <c r="O10" s="4">
        <f>COUNTIF($C$4:$I$45,S6)+COUNTIF($C$4:$I$45,L10)</f>
        <v>41</v>
      </c>
      <c r="P10" s="4">
        <f t="shared" si="0"/>
        <v>0</v>
      </c>
    </row>
    <row r="11" spans="2:19">
      <c r="B11" s="8" t="s">
        <v>8</v>
      </c>
      <c r="C11" s="16" t="s">
        <v>17</v>
      </c>
      <c r="D11" s="16" t="s">
        <v>17</v>
      </c>
      <c r="E11" s="16" t="s">
        <v>17</v>
      </c>
      <c r="F11" s="16" t="s">
        <v>17</v>
      </c>
      <c r="G11" s="16" t="s">
        <v>17</v>
      </c>
      <c r="H11" s="16" t="s">
        <v>17</v>
      </c>
      <c r="I11" s="13"/>
      <c r="L11" s="15" t="s">
        <v>12</v>
      </c>
      <c r="M11" s="4">
        <v>19</v>
      </c>
      <c r="N11" s="4"/>
      <c r="O11" s="4">
        <f>COUNTIF($C$4:$I$45,L11)</f>
        <v>19</v>
      </c>
      <c r="P11" s="4">
        <f t="shared" si="0"/>
        <v>0</v>
      </c>
    </row>
    <row r="12" spans="2:19">
      <c r="B12" s="8" t="s">
        <v>9</v>
      </c>
      <c r="C12" s="17" t="s">
        <v>18</v>
      </c>
      <c r="D12" s="4"/>
      <c r="E12" s="17" t="s">
        <v>18</v>
      </c>
      <c r="F12" s="4"/>
      <c r="G12" s="17" t="s">
        <v>18</v>
      </c>
      <c r="H12" s="12"/>
      <c r="I12" s="13"/>
      <c r="M12" s="2">
        <v>20</v>
      </c>
    </row>
    <row r="13" spans="2:19">
      <c r="B13" s="8" t="s">
        <v>31</v>
      </c>
      <c r="C13" s="9">
        <v>46286</v>
      </c>
      <c r="D13" s="9">
        <v>46287</v>
      </c>
      <c r="E13" s="9">
        <v>46288</v>
      </c>
      <c r="F13" s="14">
        <v>46289</v>
      </c>
      <c r="G13" s="14">
        <v>46290</v>
      </c>
      <c r="H13" s="14">
        <v>46291</v>
      </c>
      <c r="I13" s="10">
        <v>46292</v>
      </c>
    </row>
    <row r="14" spans="2:19">
      <c r="B14" s="8" t="s">
        <v>8</v>
      </c>
      <c r="C14" s="16" t="s">
        <v>17</v>
      </c>
      <c r="D14" s="16" t="s">
        <v>17</v>
      </c>
      <c r="E14" s="17" t="s">
        <v>18</v>
      </c>
      <c r="F14" s="54" t="s">
        <v>19</v>
      </c>
      <c r="G14" s="55"/>
      <c r="H14" s="56"/>
      <c r="I14" s="8"/>
    </row>
    <row r="15" spans="2:19">
      <c r="B15" s="8" t="s">
        <v>9</v>
      </c>
      <c r="C15" s="17" t="s">
        <v>18</v>
      </c>
      <c r="D15" s="17" t="s">
        <v>18</v>
      </c>
      <c r="E15" s="11"/>
      <c r="F15" s="57"/>
      <c r="G15" s="58"/>
      <c r="H15" s="59"/>
      <c r="I15" s="8"/>
    </row>
    <row r="16" spans="2:19">
      <c r="B16" s="8" t="s">
        <v>32</v>
      </c>
      <c r="C16" s="9">
        <v>46293</v>
      </c>
      <c r="D16" s="9">
        <v>46294</v>
      </c>
      <c r="E16" s="9">
        <v>46295</v>
      </c>
      <c r="F16" s="9">
        <v>46296</v>
      </c>
      <c r="G16" s="9">
        <v>46297</v>
      </c>
      <c r="H16" s="9">
        <v>46298</v>
      </c>
      <c r="I16" s="10">
        <v>46299</v>
      </c>
    </row>
    <row r="17" spans="2:15">
      <c r="B17" s="8" t="s">
        <v>8</v>
      </c>
      <c r="C17" s="16" t="s">
        <v>17</v>
      </c>
      <c r="D17" s="16" t="s">
        <v>17</v>
      </c>
      <c r="E17" s="16" t="s">
        <v>17</v>
      </c>
      <c r="F17" s="16" t="s">
        <v>17</v>
      </c>
      <c r="G17" s="16" t="s">
        <v>17</v>
      </c>
      <c r="H17" s="16" t="s">
        <v>17</v>
      </c>
      <c r="I17" s="8"/>
    </row>
    <row r="18" spans="2:15">
      <c r="B18" s="8" t="s">
        <v>9</v>
      </c>
      <c r="C18" s="17" t="s">
        <v>18</v>
      </c>
      <c r="D18" s="11"/>
      <c r="E18" s="17" t="s">
        <v>18</v>
      </c>
      <c r="F18" s="11"/>
      <c r="G18" s="17" t="s">
        <v>18</v>
      </c>
      <c r="H18" s="4"/>
      <c r="I18" s="8"/>
    </row>
    <row r="19" spans="2:15">
      <c r="B19" s="8" t="s">
        <v>33</v>
      </c>
      <c r="C19" s="9">
        <v>46300</v>
      </c>
      <c r="D19" s="9">
        <v>46301</v>
      </c>
      <c r="E19" s="9">
        <v>46302</v>
      </c>
      <c r="F19" s="9">
        <v>46303</v>
      </c>
      <c r="G19" s="9">
        <v>46304</v>
      </c>
      <c r="H19" s="9">
        <v>46305</v>
      </c>
      <c r="I19" s="10">
        <v>46306</v>
      </c>
    </row>
    <row r="20" spans="2:15">
      <c r="B20" s="8" t="s">
        <v>8</v>
      </c>
      <c r="C20" s="16" t="s">
        <v>17</v>
      </c>
      <c r="D20" s="16" t="s">
        <v>17</v>
      </c>
      <c r="E20" s="16" t="s">
        <v>17</v>
      </c>
      <c r="F20" s="16" t="s">
        <v>17</v>
      </c>
      <c r="G20" s="16" t="s">
        <v>17</v>
      </c>
      <c r="H20" s="16" t="s">
        <v>17</v>
      </c>
      <c r="I20" s="8"/>
    </row>
    <row r="21" spans="2:15">
      <c r="B21" s="8" t="s">
        <v>9</v>
      </c>
      <c r="C21" s="17" t="s">
        <v>18</v>
      </c>
      <c r="D21" s="4"/>
      <c r="E21" s="17" t="s">
        <v>18</v>
      </c>
      <c r="F21" s="4"/>
      <c r="G21" s="17" t="s">
        <v>18</v>
      </c>
      <c r="H21" s="4"/>
      <c r="I21" s="8"/>
    </row>
    <row r="22" spans="2:15">
      <c r="B22" s="8" t="s">
        <v>34</v>
      </c>
      <c r="C22" s="9">
        <v>46307</v>
      </c>
      <c r="D22" s="9">
        <v>46308</v>
      </c>
      <c r="E22" s="9">
        <v>46309</v>
      </c>
      <c r="F22" s="9">
        <v>46310</v>
      </c>
      <c r="G22" s="9">
        <v>46311</v>
      </c>
      <c r="H22" s="9">
        <v>46312</v>
      </c>
      <c r="I22" s="10">
        <v>46313</v>
      </c>
    </row>
    <row r="23" spans="2:15">
      <c r="B23" s="8" t="s">
        <v>8</v>
      </c>
      <c r="C23" s="16" t="s">
        <v>17</v>
      </c>
      <c r="D23" s="16" t="s">
        <v>17</v>
      </c>
      <c r="E23" s="16" t="s">
        <v>17</v>
      </c>
      <c r="F23" s="23" t="s">
        <v>20</v>
      </c>
      <c r="G23" s="16" t="s">
        <v>17</v>
      </c>
      <c r="H23" s="23" t="s">
        <v>20</v>
      </c>
      <c r="I23" s="20"/>
    </row>
    <row r="24" spans="2:15">
      <c r="B24" s="8" t="s">
        <v>9</v>
      </c>
      <c r="C24" s="17" t="s">
        <v>18</v>
      </c>
      <c r="D24" s="4"/>
      <c r="E24" s="17" t="s">
        <v>18</v>
      </c>
      <c r="F24" s="4"/>
      <c r="G24" s="17" t="s">
        <v>18</v>
      </c>
      <c r="H24" s="4"/>
      <c r="I24" s="20"/>
    </row>
    <row r="25" spans="2:15">
      <c r="B25" s="8" t="s">
        <v>35</v>
      </c>
      <c r="C25" s="9">
        <v>46314</v>
      </c>
      <c r="D25" s="9">
        <v>46315</v>
      </c>
      <c r="E25" s="9">
        <v>46316</v>
      </c>
      <c r="F25" s="9">
        <v>46317</v>
      </c>
      <c r="G25" s="9">
        <v>46318</v>
      </c>
      <c r="H25" s="9">
        <v>46319</v>
      </c>
      <c r="I25" s="10">
        <v>46320</v>
      </c>
    </row>
    <row r="26" spans="2:15">
      <c r="B26" s="8" t="s">
        <v>8</v>
      </c>
      <c r="C26" s="19" t="s">
        <v>11</v>
      </c>
      <c r="D26" s="19" t="s">
        <v>11</v>
      </c>
      <c r="E26" s="19" t="s">
        <v>11</v>
      </c>
      <c r="F26" s="19" t="s">
        <v>11</v>
      </c>
      <c r="G26" s="19" t="s">
        <v>11</v>
      </c>
      <c r="H26" s="19" t="s">
        <v>11</v>
      </c>
      <c r="I26" s="8"/>
    </row>
    <row r="27" spans="2:15">
      <c r="B27" s="8" t="s">
        <v>9</v>
      </c>
      <c r="C27" s="17" t="s">
        <v>18</v>
      </c>
      <c r="E27" s="17" t="s">
        <v>18</v>
      </c>
      <c r="G27" s="17" t="s">
        <v>18</v>
      </c>
      <c r="H27" s="4"/>
      <c r="I27" s="8"/>
    </row>
    <row r="28" spans="2:15">
      <c r="B28" s="8" t="s">
        <v>36</v>
      </c>
      <c r="C28" s="9">
        <v>46321</v>
      </c>
      <c r="D28" s="9">
        <v>46322</v>
      </c>
      <c r="E28" s="9">
        <v>46323</v>
      </c>
      <c r="F28" s="9">
        <v>46324</v>
      </c>
      <c r="G28" s="9">
        <v>46325</v>
      </c>
      <c r="H28" s="9">
        <v>46326</v>
      </c>
      <c r="I28" s="10">
        <v>46327</v>
      </c>
    </row>
    <row r="29" spans="2:15">
      <c r="B29" s="8" t="s">
        <v>8</v>
      </c>
      <c r="C29" s="19" t="s">
        <v>11</v>
      </c>
      <c r="D29" s="19" t="s">
        <v>11</v>
      </c>
      <c r="E29" s="19" t="s">
        <v>11</v>
      </c>
      <c r="F29" s="19" t="s">
        <v>11</v>
      </c>
      <c r="G29" s="19" t="s">
        <v>11</v>
      </c>
      <c r="H29" s="19" t="s">
        <v>11</v>
      </c>
      <c r="I29" s="8"/>
    </row>
    <row r="30" spans="2:15">
      <c r="B30" s="8" t="s">
        <v>9</v>
      </c>
      <c r="C30" s="15" t="s">
        <v>12</v>
      </c>
      <c r="D30" s="4"/>
      <c r="E30" s="15" t="s">
        <v>12</v>
      </c>
      <c r="F30" s="4"/>
      <c r="G30" s="15" t="s">
        <v>12</v>
      </c>
      <c r="H30" s="4"/>
      <c r="I30" s="8"/>
    </row>
    <row r="31" spans="2:15">
      <c r="B31" s="8" t="s">
        <v>37</v>
      </c>
      <c r="C31" s="9">
        <v>46328</v>
      </c>
      <c r="D31" s="9">
        <v>46329</v>
      </c>
      <c r="E31" s="9">
        <v>46330</v>
      </c>
      <c r="F31" s="9">
        <v>46331</v>
      </c>
      <c r="G31" s="9">
        <v>46332</v>
      </c>
      <c r="H31" s="9">
        <v>46333</v>
      </c>
      <c r="I31" s="10">
        <v>46334</v>
      </c>
      <c r="N31" s="7"/>
      <c r="O31" s="6"/>
    </row>
    <row r="32" spans="2:15">
      <c r="B32" s="8" t="s">
        <v>8</v>
      </c>
      <c r="C32" s="19" t="s">
        <v>11</v>
      </c>
      <c r="D32" s="19" t="s">
        <v>11</v>
      </c>
      <c r="E32" s="19" t="s">
        <v>11</v>
      </c>
      <c r="F32" s="19" t="s">
        <v>11</v>
      </c>
      <c r="G32" s="19" t="s">
        <v>11</v>
      </c>
      <c r="H32" s="19" t="s">
        <v>11</v>
      </c>
      <c r="I32" s="8"/>
    </row>
    <row r="33" spans="2:9">
      <c r="B33" s="8" t="s">
        <v>9</v>
      </c>
      <c r="C33" s="15" t="s">
        <v>12</v>
      </c>
      <c r="D33" s="4"/>
      <c r="E33" s="15" t="s">
        <v>12</v>
      </c>
      <c r="F33" s="4"/>
      <c r="G33" s="15" t="s">
        <v>12</v>
      </c>
      <c r="H33" s="11"/>
      <c r="I33" s="8"/>
    </row>
    <row r="34" spans="2:9">
      <c r="B34" s="8" t="s">
        <v>38</v>
      </c>
      <c r="C34" s="9">
        <v>46335</v>
      </c>
      <c r="D34" s="9">
        <v>46336</v>
      </c>
      <c r="E34" s="9">
        <v>46337</v>
      </c>
      <c r="F34" s="9">
        <v>46338</v>
      </c>
      <c r="G34" s="9">
        <v>46339</v>
      </c>
      <c r="H34" s="9">
        <v>46340</v>
      </c>
      <c r="I34" s="10">
        <v>46341</v>
      </c>
    </row>
    <row r="35" spans="2:9">
      <c r="B35" s="8" t="s">
        <v>8</v>
      </c>
      <c r="C35" s="19" t="s">
        <v>11</v>
      </c>
      <c r="D35" s="19" t="s">
        <v>11</v>
      </c>
      <c r="E35" s="19" t="s">
        <v>11</v>
      </c>
      <c r="F35" s="19" t="s">
        <v>11</v>
      </c>
      <c r="G35" s="19" t="s">
        <v>11</v>
      </c>
      <c r="H35" s="19" t="s">
        <v>11</v>
      </c>
      <c r="I35" s="8"/>
    </row>
    <row r="36" spans="2:9">
      <c r="B36" s="8" t="s">
        <v>9</v>
      </c>
      <c r="C36" s="15" t="s">
        <v>12</v>
      </c>
      <c r="D36" s="4"/>
      <c r="E36" s="15" t="s">
        <v>12</v>
      </c>
      <c r="F36" s="4"/>
      <c r="G36" s="15" t="s">
        <v>12</v>
      </c>
      <c r="H36" s="21"/>
      <c r="I36" s="8"/>
    </row>
    <row r="37" spans="2:9">
      <c r="B37" s="8" t="s">
        <v>39</v>
      </c>
      <c r="C37" s="9">
        <v>46342</v>
      </c>
      <c r="D37" s="9">
        <v>46343</v>
      </c>
      <c r="E37" s="9">
        <v>46344</v>
      </c>
      <c r="F37" s="9">
        <v>46345</v>
      </c>
      <c r="G37" s="9">
        <v>46346</v>
      </c>
      <c r="H37" s="9">
        <v>46347</v>
      </c>
      <c r="I37" s="10">
        <v>46348</v>
      </c>
    </row>
    <row r="38" spans="2:9">
      <c r="B38" s="8" t="s">
        <v>8</v>
      </c>
      <c r="C38" s="19" t="s">
        <v>11</v>
      </c>
      <c r="D38" s="19" t="s">
        <v>11</v>
      </c>
      <c r="E38" s="19" t="s">
        <v>11</v>
      </c>
      <c r="F38" s="19" t="s">
        <v>11</v>
      </c>
      <c r="G38" s="19" t="s">
        <v>11</v>
      </c>
      <c r="H38" s="19" t="s">
        <v>11</v>
      </c>
      <c r="I38" s="22"/>
    </row>
    <row r="39" spans="2:9">
      <c r="B39" s="8" t="s">
        <v>9</v>
      </c>
      <c r="C39" s="15" t="s">
        <v>12</v>
      </c>
      <c r="D39" s="21"/>
      <c r="E39" s="15" t="s">
        <v>12</v>
      </c>
      <c r="F39" s="21"/>
      <c r="G39" s="15" t="s">
        <v>12</v>
      </c>
      <c r="H39" s="21"/>
      <c r="I39" s="22"/>
    </row>
    <row r="40" spans="2:9">
      <c r="B40" s="8" t="s">
        <v>40</v>
      </c>
      <c r="C40" s="9">
        <v>46349</v>
      </c>
      <c r="D40" s="9">
        <v>46350</v>
      </c>
      <c r="E40" s="9">
        <v>46351</v>
      </c>
      <c r="F40" s="9">
        <v>46352</v>
      </c>
      <c r="G40" s="9">
        <v>46353</v>
      </c>
      <c r="H40" s="9">
        <v>46354</v>
      </c>
      <c r="I40" s="10">
        <v>46355</v>
      </c>
    </row>
    <row r="41" spans="2:9">
      <c r="B41" s="8" t="s">
        <v>8</v>
      </c>
      <c r="C41" s="19" t="s">
        <v>11</v>
      </c>
      <c r="D41" s="19" t="s">
        <v>11</v>
      </c>
      <c r="E41" s="19" t="s">
        <v>11</v>
      </c>
      <c r="F41" s="19" t="s">
        <v>11</v>
      </c>
      <c r="G41" s="19" t="s">
        <v>11</v>
      </c>
      <c r="H41" s="19" t="s">
        <v>11</v>
      </c>
      <c r="I41" s="22"/>
    </row>
    <row r="42" spans="2:9">
      <c r="B42" s="8" t="s">
        <v>9</v>
      </c>
      <c r="C42" s="15" t="s">
        <v>12</v>
      </c>
      <c r="D42" s="21"/>
      <c r="E42" s="15" t="s">
        <v>12</v>
      </c>
      <c r="F42" s="21"/>
      <c r="G42" s="15" t="s">
        <v>12</v>
      </c>
      <c r="H42" s="21"/>
      <c r="I42" s="22"/>
    </row>
    <row r="43" spans="2:9">
      <c r="B43" s="8" t="s">
        <v>41</v>
      </c>
      <c r="C43" s="9">
        <v>46356</v>
      </c>
      <c r="D43" s="9">
        <v>46357</v>
      </c>
      <c r="E43" s="9">
        <v>46358</v>
      </c>
      <c r="F43" s="9">
        <v>46359</v>
      </c>
      <c r="G43" s="9">
        <v>46360</v>
      </c>
      <c r="H43" s="9">
        <v>46361</v>
      </c>
      <c r="I43" s="10">
        <v>46362</v>
      </c>
    </row>
    <row r="44" spans="2:9">
      <c r="B44" s="8" t="s">
        <v>8</v>
      </c>
      <c r="C44" s="19" t="s">
        <v>11</v>
      </c>
      <c r="D44" s="19" t="s">
        <v>11</v>
      </c>
      <c r="E44" s="19" t="s">
        <v>11</v>
      </c>
      <c r="F44" s="19" t="s">
        <v>11</v>
      </c>
      <c r="G44" s="19" t="s">
        <v>27</v>
      </c>
      <c r="I44" s="22"/>
    </row>
    <row r="45" spans="2:9">
      <c r="B45" s="8" t="s">
        <v>9</v>
      </c>
      <c r="C45" s="15" t="s">
        <v>12</v>
      </c>
      <c r="D45" s="15" t="s">
        <v>12</v>
      </c>
      <c r="E45" s="15" t="s">
        <v>12</v>
      </c>
      <c r="F45" s="15" t="s">
        <v>12</v>
      </c>
      <c r="G45" s="12"/>
      <c r="H45" s="12"/>
      <c r="I45" s="22"/>
    </row>
  </sheetData>
  <mergeCells count="2">
    <mergeCell ref="B1:I1"/>
    <mergeCell ref="F14:H15"/>
  </mergeCells>
  <phoneticPr fontId="2" type="noConversion"/>
  <printOptions horizontalCentered="1"/>
  <pageMargins left="0.31496062992125978" right="0.31496062992125978" top="0.35433070866141742" bottom="0.35433070866141742" header="0.31496062992125978" footer="0.31496062992125978"/>
  <pageSetup paperSize="9" scale="7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56"/>
  <sheetViews>
    <sheetView view="pageBreakPreview" topLeftCell="A36" zoomScale="85" zoomScaleNormal="100" zoomScaleSheetLayoutView="85" workbookViewId="0">
      <selection activeCell="F53" sqref="F53:M53"/>
    </sheetView>
  </sheetViews>
  <sheetFormatPr defaultColWidth="8.875" defaultRowHeight="16.5"/>
  <cols>
    <col min="1" max="1" width="1.625" style="5" customWidth="1"/>
    <col min="2" max="2" width="4.875" style="5" customWidth="1"/>
    <col min="3" max="9" width="13.125" style="5" customWidth="1"/>
    <col min="10" max="10" width="1.625" style="5" customWidth="1"/>
    <col min="11" max="11" width="1.625" style="2" customWidth="1"/>
    <col min="12" max="12" width="16.625" style="2" bestFit="1" customWidth="1"/>
    <col min="13" max="13" width="8.875" style="2" customWidth="1"/>
    <col min="14" max="14" width="9" style="2" hidden="1" customWidth="1"/>
    <col min="15" max="15" width="8.875" style="2" hidden="1" customWidth="1"/>
    <col min="16" max="16" width="8.875" style="2"/>
    <col min="17" max="17" width="8.25" style="2" hidden="1" customWidth="1"/>
    <col min="18" max="18" width="0" style="2" hidden="1" customWidth="1"/>
    <col min="19" max="19" width="8.875" style="2"/>
    <col min="20" max="20" width="14.25" style="2" hidden="1" customWidth="1"/>
    <col min="21" max="22" width="8.875" style="2" customWidth="1"/>
    <col min="23" max="16384" width="8.875" style="2"/>
  </cols>
  <sheetData>
    <row r="1" spans="2:21" ht="30.75" customHeight="1" thickBot="1">
      <c r="B1" s="45" t="s">
        <v>59</v>
      </c>
      <c r="C1" s="46"/>
      <c r="D1" s="46"/>
      <c r="E1" s="46"/>
      <c r="F1" s="46"/>
      <c r="G1" s="46"/>
      <c r="H1" s="46"/>
      <c r="I1" s="47"/>
    </row>
    <row r="2" spans="2:21" ht="7.5" customHeight="1"/>
    <row r="3" spans="2:21" ht="30" customHeight="1">
      <c r="B3" s="3"/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L3" s="1" t="s">
        <v>10</v>
      </c>
      <c r="M3" s="30" t="s">
        <v>43</v>
      </c>
      <c r="N3" s="30" t="s">
        <v>45</v>
      </c>
      <c r="O3" s="1" t="s">
        <v>13</v>
      </c>
      <c r="P3" s="1" t="s">
        <v>15</v>
      </c>
      <c r="Q3" s="1" t="s">
        <v>16</v>
      </c>
    </row>
    <row r="4" spans="2:21" ht="30" customHeight="1">
      <c r="B4" s="8" t="s">
        <v>28</v>
      </c>
      <c r="C4" s="10">
        <v>46258</v>
      </c>
      <c r="D4" s="10">
        <v>46259</v>
      </c>
      <c r="E4" s="10">
        <v>46260</v>
      </c>
      <c r="F4" s="10">
        <v>46261</v>
      </c>
      <c r="G4" s="10">
        <v>46262</v>
      </c>
      <c r="H4" s="10">
        <v>46263</v>
      </c>
      <c r="I4" s="10">
        <v>46264</v>
      </c>
      <c r="L4" s="24" t="s">
        <v>22</v>
      </c>
      <c r="M4" s="4">
        <v>38</v>
      </c>
      <c r="N4" s="4">
        <v>36</v>
      </c>
      <c r="O4" s="4" t="s">
        <v>21</v>
      </c>
      <c r="P4" s="4">
        <f>COUNTIF($C$4:$I$45,T4)+COUNTIF($C$4:$I$45,L4)</f>
        <v>36</v>
      </c>
      <c r="Q4" s="4">
        <f t="shared" ref="Q4:Q6" si="0">N4-P4</f>
        <v>0</v>
      </c>
      <c r="T4" s="24" t="s">
        <v>17</v>
      </c>
    </row>
    <row r="5" spans="2:21" ht="30" customHeight="1">
      <c r="B5" s="8" t="s">
        <v>8</v>
      </c>
      <c r="C5" s="24" t="s">
        <v>17</v>
      </c>
      <c r="D5" s="24" t="s">
        <v>17</v>
      </c>
      <c r="E5" s="24" t="s">
        <v>17</v>
      </c>
      <c r="F5" s="24" t="s">
        <v>17</v>
      </c>
      <c r="G5" s="24" t="s">
        <v>17</v>
      </c>
      <c r="H5" s="24" t="s">
        <v>17</v>
      </c>
      <c r="I5" s="13"/>
      <c r="L5" s="24" t="s">
        <v>20</v>
      </c>
      <c r="M5" s="4">
        <v>38</v>
      </c>
      <c r="N5" s="4">
        <v>38</v>
      </c>
      <c r="O5" s="4" t="s">
        <v>21</v>
      </c>
      <c r="P5" s="4">
        <f>COUNTIF($C$4:$I$45,T4)+COUNTIF($C$4:$I$45,L5)</f>
        <v>38</v>
      </c>
      <c r="Q5" s="4">
        <f t="shared" si="0"/>
        <v>0</v>
      </c>
      <c r="T5" s="25" t="s">
        <v>18</v>
      </c>
    </row>
    <row r="6" spans="2:21" ht="30" customHeight="1">
      <c r="B6" s="8" t="s">
        <v>9</v>
      </c>
      <c r="C6" s="11"/>
      <c r="E6" s="25" t="s">
        <v>18</v>
      </c>
      <c r="F6" s="11"/>
      <c r="G6" s="25" t="s">
        <v>18</v>
      </c>
      <c r="H6" s="26"/>
      <c r="I6" s="13"/>
      <c r="L6" s="25" t="s">
        <v>57</v>
      </c>
      <c r="M6" s="4">
        <v>24</v>
      </c>
      <c r="N6" s="4">
        <v>24</v>
      </c>
      <c r="O6" s="4" t="s">
        <v>21</v>
      </c>
      <c r="P6" s="4">
        <f>COUNTIF($C$4:$I$45,T5)+COUNTIF($C$4:$I$45,L6)</f>
        <v>24</v>
      </c>
      <c r="Q6" s="4">
        <f t="shared" si="0"/>
        <v>0</v>
      </c>
      <c r="T6" s="19" t="s">
        <v>11</v>
      </c>
    </row>
    <row r="7" spans="2:21" ht="30" customHeight="1">
      <c r="B7" s="8" t="s">
        <v>29</v>
      </c>
      <c r="C7" s="10">
        <f>I4+1</f>
        <v>46265</v>
      </c>
      <c r="D7" s="10">
        <f>C7+1</f>
        <v>46266</v>
      </c>
      <c r="E7" s="10">
        <f t="shared" ref="E7:I7" si="1">D7+1</f>
        <v>46267</v>
      </c>
      <c r="F7" s="10">
        <f t="shared" si="1"/>
        <v>46268</v>
      </c>
      <c r="G7" s="10">
        <f t="shared" si="1"/>
        <v>46269</v>
      </c>
      <c r="H7" s="10">
        <f t="shared" si="1"/>
        <v>46270</v>
      </c>
      <c r="I7" s="10">
        <f t="shared" si="1"/>
        <v>46271</v>
      </c>
      <c r="L7" s="28" t="s">
        <v>58</v>
      </c>
      <c r="M7" s="4">
        <v>42</v>
      </c>
      <c r="N7" s="4">
        <v>40</v>
      </c>
      <c r="O7" s="4" t="s">
        <v>44</v>
      </c>
      <c r="P7" s="15">
        <f>COUNTIF($C$4:$I$45,T6)+COUNTIF($C$4:$I$45,L7)</f>
        <v>42</v>
      </c>
      <c r="Q7" s="4" t="e">
        <f>#REF!-#REF!</f>
        <v>#REF!</v>
      </c>
      <c r="T7" s="15" t="s">
        <v>12</v>
      </c>
    </row>
    <row r="8" spans="2:21" ht="30" customHeight="1">
      <c r="B8" s="8" t="s">
        <v>8</v>
      </c>
      <c r="C8" s="24" t="s">
        <v>17</v>
      </c>
      <c r="D8" s="24" t="s">
        <v>17</v>
      </c>
      <c r="E8" s="24" t="s">
        <v>17</v>
      </c>
      <c r="F8" s="24" t="s">
        <v>17</v>
      </c>
      <c r="G8" s="24" t="s">
        <v>17</v>
      </c>
      <c r="H8" s="24" t="s">
        <v>17</v>
      </c>
      <c r="I8" s="13"/>
      <c r="L8" s="29" t="s">
        <v>12</v>
      </c>
      <c r="M8" s="4">
        <v>20</v>
      </c>
      <c r="N8" s="4">
        <v>19</v>
      </c>
      <c r="O8" s="4" t="s">
        <v>44</v>
      </c>
      <c r="P8" s="15">
        <f>COUNTIF($C$4:$I$45,L8)</f>
        <v>20</v>
      </c>
      <c r="Q8" s="4">
        <f>N7-P7</f>
        <v>-2</v>
      </c>
    </row>
    <row r="9" spans="2:21" ht="30" customHeight="1">
      <c r="B9" s="8" t="s">
        <v>9</v>
      </c>
      <c r="C9" s="25" t="s">
        <v>18</v>
      </c>
      <c r="D9" s="26"/>
      <c r="E9" s="25" t="s">
        <v>18</v>
      </c>
      <c r="F9" s="26"/>
      <c r="G9" s="25" t="s">
        <v>18</v>
      </c>
      <c r="I9" s="13"/>
      <c r="Q9" s="4" t="e">
        <f>#REF!-#REF!</f>
        <v>#REF!</v>
      </c>
      <c r="R9" s="2" t="s">
        <v>42</v>
      </c>
    </row>
    <row r="10" spans="2:21" ht="30" customHeight="1">
      <c r="B10" s="8" t="s">
        <v>30</v>
      </c>
      <c r="C10" s="10">
        <f>I7+1</f>
        <v>46272</v>
      </c>
      <c r="D10" s="10">
        <f>C10+1</f>
        <v>46273</v>
      </c>
      <c r="E10" s="10">
        <f t="shared" ref="E10:I10" si="2">D10+1</f>
        <v>46274</v>
      </c>
      <c r="F10" s="10">
        <f t="shared" si="2"/>
        <v>46275</v>
      </c>
      <c r="G10" s="10">
        <f t="shared" si="2"/>
        <v>46276</v>
      </c>
      <c r="H10" s="10">
        <f t="shared" si="2"/>
        <v>46277</v>
      </c>
      <c r="I10" s="10">
        <f t="shared" si="2"/>
        <v>46278</v>
      </c>
      <c r="L10" s="38" t="s">
        <v>47</v>
      </c>
      <c r="M10" s="38"/>
      <c r="N10" s="38"/>
      <c r="O10" s="38"/>
      <c r="P10" s="38"/>
      <c r="Q10" s="4" t="e">
        <f>#REF!-#REF!</f>
        <v>#REF!</v>
      </c>
    </row>
    <row r="11" spans="2:21" ht="30" customHeight="1">
      <c r="B11" s="8" t="s">
        <v>8</v>
      </c>
      <c r="C11" s="24" t="s">
        <v>17</v>
      </c>
      <c r="D11" s="24" t="s">
        <v>17</v>
      </c>
      <c r="E11" s="24" t="s">
        <v>17</v>
      </c>
      <c r="F11" s="24" t="s">
        <v>17</v>
      </c>
      <c r="G11" s="24" t="s">
        <v>17</v>
      </c>
      <c r="H11" s="24" t="s">
        <v>17</v>
      </c>
      <c r="I11" s="13"/>
      <c r="L11" s="48" t="s">
        <v>48</v>
      </c>
      <c r="M11" s="48"/>
      <c r="N11" s="48"/>
      <c r="O11" s="48"/>
      <c r="P11" s="48"/>
      <c r="Q11" s="4">
        <f>N8-P8</f>
        <v>-1</v>
      </c>
    </row>
    <row r="12" spans="2:21" ht="30" customHeight="1">
      <c r="B12" s="8" t="s">
        <v>9</v>
      </c>
      <c r="C12" s="25" t="s">
        <v>18</v>
      </c>
      <c r="D12" s="27"/>
      <c r="E12" s="25" t="s">
        <v>18</v>
      </c>
      <c r="F12" s="27"/>
      <c r="G12" s="25" t="s">
        <v>18</v>
      </c>
      <c r="H12" s="26"/>
      <c r="I12" s="13"/>
      <c r="L12" s="39" t="s">
        <v>49</v>
      </c>
      <c r="M12" s="39"/>
      <c r="N12" s="39"/>
      <c r="O12" s="39"/>
      <c r="P12" s="39"/>
    </row>
    <row r="13" spans="2:21" ht="30" customHeight="1">
      <c r="B13" s="8" t="s">
        <v>31</v>
      </c>
      <c r="C13" s="10">
        <f>I10+1</f>
        <v>46279</v>
      </c>
      <c r="D13" s="10">
        <f>C13+1</f>
        <v>46280</v>
      </c>
      <c r="E13" s="10">
        <f t="shared" ref="E13:I13" si="3">D13+1</f>
        <v>46281</v>
      </c>
      <c r="F13" s="10">
        <f t="shared" si="3"/>
        <v>46282</v>
      </c>
      <c r="G13" s="10">
        <f t="shared" si="3"/>
        <v>46283</v>
      </c>
      <c r="H13" s="10">
        <f t="shared" si="3"/>
        <v>46284</v>
      </c>
      <c r="I13" s="10">
        <f t="shared" si="3"/>
        <v>46285</v>
      </c>
      <c r="L13" s="40" t="s">
        <v>50</v>
      </c>
      <c r="M13" s="40"/>
      <c r="N13" s="40"/>
      <c r="O13" s="40"/>
      <c r="P13" s="40"/>
      <c r="Q13" s="38"/>
      <c r="R13" s="38"/>
      <c r="S13" s="38"/>
    </row>
    <row r="14" spans="2:21" ht="30" customHeight="1">
      <c r="B14" s="8" t="s">
        <v>8</v>
      </c>
      <c r="C14" s="24" t="s">
        <v>17</v>
      </c>
      <c r="D14" s="24" t="s">
        <v>17</v>
      </c>
      <c r="E14" s="24" t="s">
        <v>17</v>
      </c>
      <c r="F14" s="24" t="s">
        <v>17</v>
      </c>
      <c r="G14" s="24" t="s">
        <v>17</v>
      </c>
      <c r="H14" s="24" t="s">
        <v>17</v>
      </c>
      <c r="I14" s="8"/>
    </row>
    <row r="15" spans="2:21" ht="30" customHeight="1">
      <c r="B15" s="8" t="s">
        <v>9</v>
      </c>
      <c r="C15" s="25" t="s">
        <v>18</v>
      </c>
      <c r="D15" s="12"/>
      <c r="E15" s="25" t="s">
        <v>18</v>
      </c>
      <c r="F15" s="27"/>
      <c r="G15" s="25" t="s">
        <v>18</v>
      </c>
      <c r="I15" s="8"/>
      <c r="Q15" s="39"/>
      <c r="R15" s="39"/>
      <c r="S15" s="39"/>
      <c r="T15" s="39"/>
      <c r="U15" s="39"/>
    </row>
    <row r="16" spans="2:21" ht="30" customHeight="1">
      <c r="B16" s="8" t="s">
        <v>32</v>
      </c>
      <c r="C16" s="10">
        <f>I13+1</f>
        <v>46286</v>
      </c>
      <c r="D16" s="10">
        <f>C16+1</f>
        <v>46287</v>
      </c>
      <c r="E16" s="10">
        <f t="shared" ref="E16:I16" si="4">D16+1</f>
        <v>46288</v>
      </c>
      <c r="F16" s="32">
        <f t="shared" si="4"/>
        <v>46289</v>
      </c>
      <c r="G16" s="32">
        <f t="shared" si="4"/>
        <v>46290</v>
      </c>
      <c r="H16" s="32">
        <f t="shared" si="4"/>
        <v>46291</v>
      </c>
      <c r="I16" s="10">
        <f t="shared" si="4"/>
        <v>46292</v>
      </c>
      <c r="Q16" s="40"/>
      <c r="R16" s="40"/>
      <c r="S16" s="40"/>
      <c r="T16" s="36"/>
      <c r="U16" s="36"/>
    </row>
    <row r="17" spans="2:16" ht="30" customHeight="1">
      <c r="B17" s="8" t="s">
        <v>8</v>
      </c>
      <c r="C17" s="24" t="s">
        <v>17</v>
      </c>
      <c r="D17" s="24" t="s">
        <v>17</v>
      </c>
      <c r="E17" s="24" t="s">
        <v>17</v>
      </c>
      <c r="F17" s="44" t="s">
        <v>19</v>
      </c>
      <c r="G17" s="44"/>
      <c r="H17" s="44"/>
      <c r="I17" s="8"/>
    </row>
    <row r="18" spans="2:16" ht="30" customHeight="1">
      <c r="B18" s="8" t="s">
        <v>9</v>
      </c>
      <c r="C18" s="25" t="s">
        <v>18</v>
      </c>
      <c r="D18" s="11"/>
      <c r="E18" s="25" t="s">
        <v>18</v>
      </c>
      <c r="F18" s="44"/>
      <c r="G18" s="44"/>
      <c r="H18" s="44"/>
      <c r="I18" s="8"/>
    </row>
    <row r="19" spans="2:16" ht="30" customHeight="1">
      <c r="B19" s="8" t="s">
        <v>33</v>
      </c>
      <c r="C19" s="10">
        <f>I16+1</f>
        <v>46293</v>
      </c>
      <c r="D19" s="10">
        <f>C19+1</f>
        <v>46294</v>
      </c>
      <c r="E19" s="10">
        <f t="shared" ref="E19:I19" si="5">D19+1</f>
        <v>46295</v>
      </c>
      <c r="F19" s="10">
        <f t="shared" si="5"/>
        <v>46296</v>
      </c>
      <c r="G19" s="10">
        <f t="shared" si="5"/>
        <v>46297</v>
      </c>
      <c r="H19" s="10">
        <f t="shared" si="5"/>
        <v>46298</v>
      </c>
      <c r="I19" s="10">
        <f t="shared" si="5"/>
        <v>46299</v>
      </c>
    </row>
    <row r="20" spans="2:16" ht="30" customHeight="1">
      <c r="B20" s="8" t="s">
        <v>8</v>
      </c>
      <c r="C20" s="24" t="s">
        <v>17</v>
      </c>
      <c r="D20" s="24" t="s">
        <v>17</v>
      </c>
      <c r="E20" s="24" t="s">
        <v>17</v>
      </c>
      <c r="F20" s="24" t="s">
        <v>17</v>
      </c>
      <c r="G20" s="24" t="s">
        <v>17</v>
      </c>
      <c r="H20" s="24" t="s">
        <v>17</v>
      </c>
      <c r="I20" s="8"/>
    </row>
    <row r="21" spans="2:16" ht="30" customHeight="1">
      <c r="B21" s="8" t="s">
        <v>9</v>
      </c>
      <c r="C21" s="25" t="s">
        <v>18</v>
      </c>
      <c r="E21" s="25" t="s">
        <v>18</v>
      </c>
      <c r="G21" s="25" t="s">
        <v>18</v>
      </c>
      <c r="H21" s="8"/>
      <c r="I21" s="8"/>
    </row>
    <row r="22" spans="2:16" ht="30" customHeight="1">
      <c r="B22" s="8" t="s">
        <v>34</v>
      </c>
      <c r="C22" s="10">
        <f>I19+1</f>
        <v>46300</v>
      </c>
      <c r="D22" s="10">
        <f>C22+1</f>
        <v>46301</v>
      </c>
      <c r="E22" s="10">
        <f t="shared" ref="E22:I22" si="6">D22+1</f>
        <v>46302</v>
      </c>
      <c r="F22" s="10">
        <f t="shared" si="6"/>
        <v>46303</v>
      </c>
      <c r="G22" s="10">
        <f t="shared" si="6"/>
        <v>46304</v>
      </c>
      <c r="H22" s="10">
        <f t="shared" si="6"/>
        <v>46305</v>
      </c>
      <c r="I22" s="10">
        <f t="shared" si="6"/>
        <v>46306</v>
      </c>
    </row>
    <row r="23" spans="2:16" ht="30" customHeight="1">
      <c r="B23" s="8" t="s">
        <v>8</v>
      </c>
      <c r="C23" s="24" t="s">
        <v>17</v>
      </c>
      <c r="D23" s="24" t="s">
        <v>17</v>
      </c>
      <c r="E23" s="24" t="s">
        <v>17</v>
      </c>
      <c r="F23" s="25" t="s">
        <v>18</v>
      </c>
      <c r="G23" s="28" t="s">
        <v>11</v>
      </c>
      <c r="H23" s="28" t="s">
        <v>11</v>
      </c>
      <c r="I23" s="12"/>
    </row>
    <row r="24" spans="2:16" ht="30" customHeight="1">
      <c r="B24" s="8" t="s">
        <v>9</v>
      </c>
      <c r="C24" s="25" t="s">
        <v>18</v>
      </c>
      <c r="D24" s="24" t="s">
        <v>20</v>
      </c>
      <c r="E24" s="25" t="s">
        <v>18</v>
      </c>
      <c r="G24" s="24" t="s">
        <v>20</v>
      </c>
      <c r="I24" s="20"/>
    </row>
    <row r="25" spans="2:16" ht="30" customHeight="1">
      <c r="B25" s="8" t="s">
        <v>35</v>
      </c>
      <c r="C25" s="10">
        <f>I22+1</f>
        <v>46307</v>
      </c>
      <c r="D25" s="10">
        <f>C25+1</f>
        <v>46308</v>
      </c>
      <c r="E25" s="10">
        <f t="shared" ref="E25:I25" si="7">D25+1</f>
        <v>46309</v>
      </c>
      <c r="F25" s="10">
        <f t="shared" si="7"/>
        <v>46310</v>
      </c>
      <c r="G25" s="10">
        <f t="shared" si="7"/>
        <v>46311</v>
      </c>
      <c r="H25" s="10">
        <f t="shared" si="7"/>
        <v>46312</v>
      </c>
      <c r="I25" s="10">
        <f t="shared" si="7"/>
        <v>46313</v>
      </c>
    </row>
    <row r="26" spans="2:16" ht="30" customHeight="1">
      <c r="B26" s="8" t="s">
        <v>8</v>
      </c>
      <c r="C26" s="28" t="s">
        <v>11</v>
      </c>
      <c r="D26" s="28" t="s">
        <v>11</v>
      </c>
      <c r="E26" s="28" t="s">
        <v>11</v>
      </c>
      <c r="F26" s="28" t="s">
        <v>11</v>
      </c>
      <c r="G26" s="28" t="s">
        <v>11</v>
      </c>
      <c r="H26" s="28" t="s">
        <v>11</v>
      </c>
      <c r="I26" s="8"/>
    </row>
    <row r="27" spans="2:16" ht="30" customHeight="1">
      <c r="B27" s="8" t="s">
        <v>9</v>
      </c>
      <c r="C27" s="25" t="s">
        <v>18</v>
      </c>
      <c r="D27" s="25" t="s">
        <v>18</v>
      </c>
      <c r="F27" s="25" t="s">
        <v>18</v>
      </c>
      <c r="G27" s="25" t="s">
        <v>18</v>
      </c>
      <c r="H27" s="27"/>
      <c r="I27" s="8"/>
    </row>
    <row r="28" spans="2:16" ht="30" customHeight="1">
      <c r="B28" s="8" t="s">
        <v>36</v>
      </c>
      <c r="C28" s="10">
        <f>I25+1</f>
        <v>46314</v>
      </c>
      <c r="D28" s="10">
        <f>C28+1</f>
        <v>46315</v>
      </c>
      <c r="E28" s="10">
        <f t="shared" ref="E28:I28" si="8">D28+1</f>
        <v>46316</v>
      </c>
      <c r="F28" s="10">
        <f t="shared" si="8"/>
        <v>46317</v>
      </c>
      <c r="G28" s="10">
        <f t="shared" si="8"/>
        <v>46318</v>
      </c>
      <c r="H28" s="10">
        <f t="shared" si="8"/>
        <v>46319</v>
      </c>
      <c r="I28" s="10">
        <f t="shared" si="8"/>
        <v>46320</v>
      </c>
      <c r="M28" s="31"/>
      <c r="O28" s="31"/>
      <c r="P28" s="6"/>
    </row>
    <row r="29" spans="2:16" ht="30" customHeight="1">
      <c r="B29" s="8" t="s">
        <v>8</v>
      </c>
      <c r="C29" s="28" t="s">
        <v>11</v>
      </c>
      <c r="D29" s="28" t="s">
        <v>11</v>
      </c>
      <c r="E29" s="28" t="s">
        <v>11</v>
      </c>
      <c r="F29" s="28" t="s">
        <v>11</v>
      </c>
      <c r="G29" s="28" t="s">
        <v>11</v>
      </c>
      <c r="H29" s="28" t="s">
        <v>11</v>
      </c>
      <c r="I29" s="8"/>
    </row>
    <row r="30" spans="2:16" ht="30" customHeight="1">
      <c r="B30" s="8" t="s">
        <v>9</v>
      </c>
      <c r="C30" s="25" t="s">
        <v>18</v>
      </c>
      <c r="D30" s="12"/>
      <c r="E30" s="29" t="s">
        <v>12</v>
      </c>
      <c r="F30" s="12"/>
      <c r="G30" s="29" t="s">
        <v>12</v>
      </c>
      <c r="H30" s="27"/>
      <c r="I30" s="8"/>
    </row>
    <row r="31" spans="2:16" ht="30" customHeight="1">
      <c r="B31" s="8" t="s">
        <v>37</v>
      </c>
      <c r="C31" s="10">
        <f>I28+1</f>
        <v>46321</v>
      </c>
      <c r="D31" s="10">
        <f>C31+1</f>
        <v>46322</v>
      </c>
      <c r="E31" s="10">
        <f t="shared" ref="E31:I31" si="9">D31+1</f>
        <v>46323</v>
      </c>
      <c r="F31" s="10">
        <f t="shared" si="9"/>
        <v>46324</v>
      </c>
      <c r="G31" s="10">
        <f t="shared" si="9"/>
        <v>46325</v>
      </c>
      <c r="H31" s="10">
        <f t="shared" si="9"/>
        <v>46326</v>
      </c>
      <c r="I31" s="10">
        <f t="shared" si="9"/>
        <v>46327</v>
      </c>
    </row>
    <row r="32" spans="2:16" ht="30" customHeight="1">
      <c r="B32" s="8" t="s">
        <v>8</v>
      </c>
      <c r="C32" s="28" t="s">
        <v>11</v>
      </c>
      <c r="D32" s="28" t="s">
        <v>11</v>
      </c>
      <c r="E32" s="28" t="s">
        <v>11</v>
      </c>
      <c r="F32" s="28" t="s">
        <v>11</v>
      </c>
      <c r="G32" s="28" t="s">
        <v>11</v>
      </c>
      <c r="H32" s="28" t="s">
        <v>11</v>
      </c>
      <c r="I32" s="8"/>
    </row>
    <row r="33" spans="2:13" ht="30" customHeight="1">
      <c r="B33" s="8" t="s">
        <v>9</v>
      </c>
      <c r="C33" s="29" t="s">
        <v>12</v>
      </c>
      <c r="D33" s="27"/>
      <c r="E33" s="29" t="s">
        <v>12</v>
      </c>
      <c r="F33" s="27"/>
      <c r="G33" s="29" t="s">
        <v>12</v>
      </c>
      <c r="H33" s="11"/>
      <c r="I33" s="8"/>
    </row>
    <row r="34" spans="2:13" ht="30" customHeight="1">
      <c r="B34" s="8" t="s">
        <v>38</v>
      </c>
      <c r="C34" s="10">
        <f>I31+1</f>
        <v>46328</v>
      </c>
      <c r="D34" s="10">
        <f>C34+1</f>
        <v>46329</v>
      </c>
      <c r="E34" s="10">
        <f t="shared" ref="E34:I34" si="10">D34+1</f>
        <v>46330</v>
      </c>
      <c r="F34" s="10">
        <f t="shared" si="10"/>
        <v>46331</v>
      </c>
      <c r="G34" s="10">
        <f t="shared" si="10"/>
        <v>46332</v>
      </c>
      <c r="H34" s="10">
        <f t="shared" si="10"/>
        <v>46333</v>
      </c>
      <c r="I34" s="10">
        <f t="shared" si="10"/>
        <v>46334</v>
      </c>
    </row>
    <row r="35" spans="2:13" ht="30" customHeight="1">
      <c r="B35" s="8" t="s">
        <v>8</v>
      </c>
      <c r="C35" s="28" t="s">
        <v>11</v>
      </c>
      <c r="D35" s="28" t="s">
        <v>11</v>
      </c>
      <c r="E35" s="28" t="s">
        <v>11</v>
      </c>
      <c r="F35" s="28" t="s">
        <v>11</v>
      </c>
      <c r="G35" s="28" t="s">
        <v>11</v>
      </c>
      <c r="H35" s="28" t="s">
        <v>11</v>
      </c>
      <c r="I35" s="8"/>
    </row>
    <row r="36" spans="2:13" ht="30" customHeight="1">
      <c r="B36" s="8" t="s">
        <v>9</v>
      </c>
      <c r="C36" s="29" t="s">
        <v>12</v>
      </c>
      <c r="D36" s="27"/>
      <c r="E36" s="29" t="s">
        <v>12</v>
      </c>
      <c r="F36" s="27"/>
      <c r="G36" s="29" t="s">
        <v>12</v>
      </c>
      <c r="H36" s="21"/>
      <c r="I36" s="8"/>
    </row>
    <row r="37" spans="2:13" ht="30" customHeight="1">
      <c r="B37" s="8" t="s">
        <v>39</v>
      </c>
      <c r="C37" s="10">
        <f>I34+1</f>
        <v>46335</v>
      </c>
      <c r="D37" s="10">
        <f>C37+1</f>
        <v>46336</v>
      </c>
      <c r="E37" s="10">
        <f t="shared" ref="E37:I37" si="11">D37+1</f>
        <v>46337</v>
      </c>
      <c r="F37" s="10">
        <f t="shared" si="11"/>
        <v>46338</v>
      </c>
      <c r="G37" s="10">
        <f t="shared" si="11"/>
        <v>46339</v>
      </c>
      <c r="H37" s="10">
        <f t="shared" si="11"/>
        <v>46340</v>
      </c>
      <c r="I37" s="10">
        <f t="shared" si="11"/>
        <v>46341</v>
      </c>
    </row>
    <row r="38" spans="2:13" ht="30" customHeight="1">
      <c r="B38" s="8" t="s">
        <v>8</v>
      </c>
      <c r="C38" s="28" t="s">
        <v>11</v>
      </c>
      <c r="D38" s="28" t="s">
        <v>11</v>
      </c>
      <c r="E38" s="28" t="s">
        <v>11</v>
      </c>
      <c r="F38" s="28" t="s">
        <v>11</v>
      </c>
      <c r="G38" s="28" t="s">
        <v>11</v>
      </c>
      <c r="H38" s="28" t="s">
        <v>11</v>
      </c>
      <c r="I38" s="22"/>
    </row>
    <row r="39" spans="2:13" ht="30" customHeight="1">
      <c r="B39" s="8" t="s">
        <v>9</v>
      </c>
      <c r="C39" s="29" t="s">
        <v>12</v>
      </c>
      <c r="D39" s="21"/>
      <c r="E39" s="29" t="s">
        <v>12</v>
      </c>
      <c r="F39" s="21"/>
      <c r="G39" s="29" t="s">
        <v>12</v>
      </c>
      <c r="H39" s="29" t="s">
        <v>12</v>
      </c>
      <c r="I39" s="22"/>
    </row>
    <row r="40" spans="2:13" ht="30" customHeight="1">
      <c r="B40" s="8" t="s">
        <v>40</v>
      </c>
      <c r="C40" s="10">
        <f>I37+1</f>
        <v>46342</v>
      </c>
      <c r="D40" s="10">
        <f>C40+1</f>
        <v>46343</v>
      </c>
      <c r="E40" s="10">
        <f t="shared" ref="E40:I40" si="12">D40+1</f>
        <v>46344</v>
      </c>
      <c r="F40" s="10">
        <f t="shared" si="12"/>
        <v>46345</v>
      </c>
      <c r="G40" s="10">
        <f t="shared" si="12"/>
        <v>46346</v>
      </c>
      <c r="H40" s="10">
        <f t="shared" si="12"/>
        <v>46347</v>
      </c>
      <c r="I40" s="10">
        <f t="shared" si="12"/>
        <v>46348</v>
      </c>
    </row>
    <row r="41" spans="2:13" ht="30" customHeight="1">
      <c r="B41" s="8" t="s">
        <v>8</v>
      </c>
      <c r="C41" s="28" t="s">
        <v>11</v>
      </c>
      <c r="D41" s="28" t="s">
        <v>11</v>
      </c>
      <c r="E41" s="28" t="s">
        <v>11</v>
      </c>
      <c r="F41" s="28" t="s">
        <v>11</v>
      </c>
      <c r="G41" s="28" t="s">
        <v>11</v>
      </c>
      <c r="H41" s="28" t="s">
        <v>11</v>
      </c>
      <c r="I41" s="22"/>
      <c r="M41" s="2" t="s">
        <v>46</v>
      </c>
    </row>
    <row r="42" spans="2:13" ht="30" customHeight="1">
      <c r="B42" s="8" t="s">
        <v>9</v>
      </c>
      <c r="C42" s="29" t="s">
        <v>12</v>
      </c>
      <c r="D42" s="21"/>
      <c r="E42" s="29" t="s">
        <v>12</v>
      </c>
      <c r="F42" s="21"/>
      <c r="G42" s="29" t="s">
        <v>12</v>
      </c>
      <c r="H42" s="29" t="s">
        <v>12</v>
      </c>
      <c r="I42" s="22"/>
    </row>
    <row r="43" spans="2:13" ht="30" customHeight="1">
      <c r="B43" s="8" t="s">
        <v>41</v>
      </c>
      <c r="C43" s="10">
        <f>I40+1</f>
        <v>46349</v>
      </c>
      <c r="D43" s="10">
        <f>C43+1</f>
        <v>46350</v>
      </c>
      <c r="E43" s="10">
        <f t="shared" ref="E43:I43" si="13">D43+1</f>
        <v>46351</v>
      </c>
      <c r="F43" s="10">
        <f t="shared" si="13"/>
        <v>46352</v>
      </c>
      <c r="G43" s="10">
        <f t="shared" si="13"/>
        <v>46353</v>
      </c>
      <c r="H43" s="10">
        <f t="shared" si="13"/>
        <v>46354</v>
      </c>
      <c r="I43" s="10">
        <f t="shared" si="13"/>
        <v>46355</v>
      </c>
    </row>
    <row r="44" spans="2:13" ht="30" customHeight="1">
      <c r="B44" s="8" t="s">
        <v>8</v>
      </c>
      <c r="C44" s="28" t="s">
        <v>11</v>
      </c>
      <c r="D44" s="28" t="s">
        <v>11</v>
      </c>
      <c r="E44" s="28" t="s">
        <v>11</v>
      </c>
      <c r="F44" s="28" t="s">
        <v>11</v>
      </c>
      <c r="G44" s="29" t="s">
        <v>12</v>
      </c>
      <c r="H44" s="12"/>
      <c r="I44" s="22"/>
    </row>
    <row r="45" spans="2:13" ht="30" customHeight="1">
      <c r="B45" s="8" t="s">
        <v>9</v>
      </c>
      <c r="C45" s="29" t="s">
        <v>12</v>
      </c>
      <c r="D45" s="33"/>
      <c r="E45" s="29" t="s">
        <v>12</v>
      </c>
      <c r="F45" s="29" t="s">
        <v>12</v>
      </c>
      <c r="G45" s="12"/>
      <c r="H45" s="33"/>
      <c r="I45" s="22"/>
    </row>
    <row r="46" spans="2:13" ht="30" customHeight="1">
      <c r="B46" s="8" t="s">
        <v>54</v>
      </c>
      <c r="C46" s="10">
        <f>I43+1</f>
        <v>46356</v>
      </c>
      <c r="D46" s="10">
        <f>C46+1</f>
        <v>46357</v>
      </c>
      <c r="E46" s="10">
        <f t="shared" ref="E46" si="14">D46+1</f>
        <v>46358</v>
      </c>
      <c r="F46" s="10">
        <f t="shared" ref="F46" si="15">E46+1</f>
        <v>46359</v>
      </c>
      <c r="G46" s="10">
        <f t="shared" ref="G46" si="16">F46+1</f>
        <v>46360</v>
      </c>
      <c r="H46" s="10">
        <f t="shared" ref="H46" si="17">G46+1</f>
        <v>46361</v>
      </c>
      <c r="I46" s="10">
        <f t="shared" ref="I46" si="18">H46+1</f>
        <v>46362</v>
      </c>
    </row>
    <row r="47" spans="2:13" ht="30" customHeight="1">
      <c r="B47" s="8" t="s">
        <v>8</v>
      </c>
      <c r="C47" s="33"/>
      <c r="D47" s="33"/>
      <c r="E47" s="33"/>
      <c r="F47" s="33"/>
      <c r="G47" s="33"/>
      <c r="H47" s="12"/>
      <c r="I47" s="22"/>
    </row>
    <row r="48" spans="2:13" ht="30" customHeight="1">
      <c r="B48" s="8" t="s">
        <v>9</v>
      </c>
      <c r="C48" s="33"/>
      <c r="D48" s="33"/>
      <c r="E48" s="33"/>
      <c r="F48" s="33"/>
      <c r="G48" s="33"/>
      <c r="H48" s="33"/>
      <c r="I48" s="22"/>
      <c r="L48" s="37"/>
      <c r="M48" s="37"/>
    </row>
    <row r="49" spans="2:15" ht="30" customHeight="1">
      <c r="B49" s="8" t="s">
        <v>55</v>
      </c>
      <c r="C49" s="10">
        <f>I46+1</f>
        <v>46363</v>
      </c>
      <c r="D49" s="10">
        <f>C49+1</f>
        <v>46364</v>
      </c>
      <c r="E49" s="10">
        <f t="shared" ref="E49" si="19">D49+1</f>
        <v>46365</v>
      </c>
      <c r="F49" s="10">
        <f t="shared" ref="F49" si="20">E49+1</f>
        <v>46366</v>
      </c>
      <c r="G49" s="10">
        <f t="shared" ref="G49" si="21">F49+1</f>
        <v>46367</v>
      </c>
      <c r="H49" s="10">
        <f t="shared" ref="H49" si="22">G49+1</f>
        <v>46368</v>
      </c>
      <c r="I49" s="10">
        <f t="shared" ref="I49" si="23">H49+1</f>
        <v>46369</v>
      </c>
    </row>
    <row r="50" spans="2:15" ht="30" customHeight="1">
      <c r="B50" s="8" t="s">
        <v>8</v>
      </c>
      <c r="C50" s="42" t="s">
        <v>56</v>
      </c>
      <c r="D50" s="27"/>
      <c r="E50" s="27"/>
      <c r="F50" s="27"/>
      <c r="G50" s="27"/>
      <c r="H50" s="12"/>
      <c r="I50" s="22"/>
      <c r="L50" s="38"/>
      <c r="M50" s="38"/>
    </row>
    <row r="51" spans="2:15" ht="30" customHeight="1">
      <c r="B51" s="8" t="s">
        <v>9</v>
      </c>
      <c r="C51" s="43"/>
      <c r="D51" s="27"/>
      <c r="E51" s="27"/>
      <c r="F51" s="12"/>
      <c r="G51" s="12"/>
      <c r="H51" s="33"/>
      <c r="I51" s="22"/>
      <c r="J51" s="37"/>
      <c r="K51" s="37"/>
    </row>
    <row r="52" spans="2:15" ht="16.5" customHeight="1">
      <c r="F52" s="35"/>
      <c r="G52" s="35"/>
      <c r="H52" s="35"/>
      <c r="I52" s="35"/>
      <c r="L52" s="39"/>
      <c r="M52" s="39"/>
      <c r="N52" s="39"/>
      <c r="O52" s="39"/>
    </row>
    <row r="53" spans="2:15">
      <c r="F53" s="38" t="s">
        <v>51</v>
      </c>
      <c r="G53" s="38"/>
      <c r="H53" s="38"/>
      <c r="I53" s="38"/>
      <c r="J53" s="38"/>
      <c r="K53" s="38"/>
      <c r="L53" s="39"/>
      <c r="M53" s="39"/>
      <c r="N53" s="39"/>
      <c r="O53" s="39"/>
    </row>
    <row r="54" spans="2:15">
      <c r="F54" s="48" t="s">
        <v>53</v>
      </c>
      <c r="G54" s="48"/>
      <c r="H54" s="48"/>
      <c r="I54" s="48"/>
      <c r="J54" s="48"/>
    </row>
    <row r="55" spans="2:15" ht="16.5" customHeight="1">
      <c r="F55" s="49" t="s">
        <v>52</v>
      </c>
      <c r="G55" s="49"/>
      <c r="H55" s="49"/>
      <c r="I55" s="49"/>
      <c r="J55" s="39"/>
      <c r="K55" s="39"/>
    </row>
    <row r="56" spans="2:15">
      <c r="F56" s="39"/>
      <c r="G56" s="39"/>
      <c r="H56" s="39"/>
      <c r="I56" s="39"/>
      <c r="J56" s="39"/>
      <c r="K56" s="39"/>
    </row>
  </sheetData>
  <mergeCells count="6">
    <mergeCell ref="F55:I55"/>
    <mergeCell ref="F54:J54"/>
    <mergeCell ref="B1:I1"/>
    <mergeCell ref="F17:H18"/>
    <mergeCell ref="L11:P11"/>
    <mergeCell ref="C50:C51"/>
  </mergeCells>
  <phoneticPr fontId="2" type="noConversion"/>
  <printOptions horizontalCentered="1"/>
  <pageMargins left="0.31496062992125984" right="0.31496062992125984" top="0.35433070866141736" bottom="0.35433070866141736" header="0" footer="0"/>
  <pageSetup paperSize="9" scale="89" fitToHeight="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62"/>
  <sheetViews>
    <sheetView view="pageBreakPreview" topLeftCell="A41" zoomScale="85" zoomScaleNormal="100" zoomScaleSheetLayoutView="85" workbookViewId="0">
      <selection activeCell="F53" sqref="F53:M53"/>
    </sheetView>
  </sheetViews>
  <sheetFormatPr defaultColWidth="8.875" defaultRowHeight="16.5"/>
  <cols>
    <col min="1" max="1" width="3.625" style="5" customWidth="1"/>
    <col min="2" max="2" width="4.875" style="5" customWidth="1"/>
    <col min="3" max="9" width="13.125" style="5" customWidth="1"/>
    <col min="10" max="10" width="3.625" style="5" customWidth="1"/>
    <col min="11" max="11" width="1.625" style="2" customWidth="1"/>
    <col min="12" max="12" width="16.625" style="2" bestFit="1" customWidth="1"/>
    <col min="13" max="13" width="8.875" style="2" customWidth="1"/>
    <col min="14" max="14" width="9" style="2" hidden="1" customWidth="1"/>
    <col min="15" max="15" width="8.875" style="2" hidden="1" customWidth="1"/>
    <col min="16" max="16" width="8.875" style="2"/>
    <col min="17" max="17" width="8.25" style="2" hidden="1" customWidth="1"/>
    <col min="18" max="18" width="0" style="2" hidden="1" customWidth="1"/>
    <col min="19" max="19" width="8.875" style="2"/>
    <col min="20" max="20" width="14.25" style="2" hidden="1" customWidth="1"/>
    <col min="21" max="22" width="8.875" style="2" customWidth="1"/>
    <col min="23" max="16384" width="8.875" style="2"/>
  </cols>
  <sheetData>
    <row r="1" spans="2:21" ht="30.75" customHeight="1" thickBot="1">
      <c r="B1" s="45" t="s">
        <v>60</v>
      </c>
      <c r="C1" s="46"/>
      <c r="D1" s="46"/>
      <c r="E1" s="46"/>
      <c r="F1" s="46"/>
      <c r="G1" s="46"/>
      <c r="H1" s="46"/>
      <c r="I1" s="47"/>
    </row>
    <row r="2" spans="2:21" ht="7.5" customHeight="1"/>
    <row r="3" spans="2:21" ht="30" customHeight="1">
      <c r="B3" s="3"/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L3" s="1" t="s">
        <v>10</v>
      </c>
      <c r="M3" s="30" t="s">
        <v>43</v>
      </c>
      <c r="N3" s="30" t="s">
        <v>45</v>
      </c>
      <c r="O3" s="1" t="s">
        <v>13</v>
      </c>
      <c r="P3" s="1" t="s">
        <v>15</v>
      </c>
      <c r="Q3" s="1" t="s">
        <v>16</v>
      </c>
    </row>
    <row r="4" spans="2:21" ht="30" customHeight="1">
      <c r="B4" s="8" t="s">
        <v>28</v>
      </c>
      <c r="C4" s="10">
        <v>46258</v>
      </c>
      <c r="D4" s="10">
        <v>46259</v>
      </c>
      <c r="E4" s="10">
        <v>46260</v>
      </c>
      <c r="F4" s="10">
        <v>46261</v>
      </c>
      <c r="G4" s="10">
        <v>46262</v>
      </c>
      <c r="H4" s="10">
        <v>46263</v>
      </c>
      <c r="I4" s="10">
        <v>46264</v>
      </c>
      <c r="L4" s="24" t="s">
        <v>22</v>
      </c>
      <c r="M4" s="4">
        <v>38</v>
      </c>
      <c r="N4" s="4">
        <v>36</v>
      </c>
      <c r="O4" s="4" t="s">
        <v>21</v>
      </c>
      <c r="P4" s="4">
        <f>COUNTIF($C$4:$I$45,T4)+COUNTIF($C$4:$I$45,L4)</f>
        <v>36</v>
      </c>
      <c r="Q4" s="4">
        <f t="shared" ref="Q4:Q6" si="0">N4-P4</f>
        <v>0</v>
      </c>
      <c r="T4" s="24" t="s">
        <v>17</v>
      </c>
    </row>
    <row r="5" spans="2:21" ht="30" customHeight="1">
      <c r="B5" s="8" t="s">
        <v>8</v>
      </c>
      <c r="C5" s="24" t="s">
        <v>17</v>
      </c>
      <c r="D5" s="24" t="s">
        <v>17</v>
      </c>
      <c r="E5" s="24" t="s">
        <v>17</v>
      </c>
      <c r="F5" s="24" t="s">
        <v>17</v>
      </c>
      <c r="G5" s="24" t="s">
        <v>17</v>
      </c>
      <c r="H5" s="24" t="s">
        <v>17</v>
      </c>
      <c r="I5" s="13"/>
      <c r="L5" s="24" t="s">
        <v>20</v>
      </c>
      <c r="M5" s="4">
        <v>38</v>
      </c>
      <c r="N5" s="4">
        <v>38</v>
      </c>
      <c r="O5" s="4" t="s">
        <v>21</v>
      </c>
      <c r="P5" s="4">
        <f>COUNTIF($C$4:$I$45,T4)+COUNTIF($C$4:$I$45,L5)</f>
        <v>38</v>
      </c>
      <c r="Q5" s="4">
        <f t="shared" si="0"/>
        <v>0</v>
      </c>
      <c r="T5" s="25" t="s">
        <v>18</v>
      </c>
    </row>
    <row r="6" spans="2:21" ht="30" customHeight="1">
      <c r="B6" s="8" t="s">
        <v>9</v>
      </c>
      <c r="C6" s="11"/>
      <c r="E6" s="25" t="s">
        <v>18</v>
      </c>
      <c r="F6" s="11"/>
      <c r="G6" s="25" t="s">
        <v>18</v>
      </c>
      <c r="H6" s="26"/>
      <c r="I6" s="13"/>
      <c r="L6" s="25" t="s">
        <v>57</v>
      </c>
      <c r="M6" s="4">
        <v>24</v>
      </c>
      <c r="N6" s="4">
        <v>24</v>
      </c>
      <c r="O6" s="4" t="s">
        <v>21</v>
      </c>
      <c r="P6" s="4">
        <f>COUNTIF($C$4:$I$45,T5)+COUNTIF($C$4:$I$45,L6)</f>
        <v>24</v>
      </c>
      <c r="Q6" s="4">
        <f t="shared" si="0"/>
        <v>0</v>
      </c>
      <c r="T6" s="19" t="s">
        <v>11</v>
      </c>
    </row>
    <row r="7" spans="2:21" ht="30" customHeight="1">
      <c r="B7" s="8" t="s">
        <v>29</v>
      </c>
      <c r="C7" s="10">
        <f>I4+1</f>
        <v>46265</v>
      </c>
      <c r="D7" s="10">
        <f>C7+1</f>
        <v>46266</v>
      </c>
      <c r="E7" s="10">
        <f t="shared" ref="E7:I7" si="1">D7+1</f>
        <v>46267</v>
      </c>
      <c r="F7" s="10">
        <f t="shared" si="1"/>
        <v>46268</v>
      </c>
      <c r="G7" s="10">
        <f t="shared" si="1"/>
        <v>46269</v>
      </c>
      <c r="H7" s="10">
        <f t="shared" si="1"/>
        <v>46270</v>
      </c>
      <c r="I7" s="10">
        <f t="shared" si="1"/>
        <v>46271</v>
      </c>
      <c r="L7" s="28" t="s">
        <v>58</v>
      </c>
      <c r="M7" s="4">
        <v>42</v>
      </c>
      <c r="N7" s="4">
        <v>40</v>
      </c>
      <c r="O7" s="4" t="s">
        <v>44</v>
      </c>
      <c r="P7" s="15">
        <f>COUNTIF($C$4:$I$45,T6)+COUNTIF($C$4:$I$45,L7)</f>
        <v>42</v>
      </c>
      <c r="Q7" s="4" t="e">
        <f>#REF!-#REF!</f>
        <v>#REF!</v>
      </c>
      <c r="T7" s="15" t="s">
        <v>12</v>
      </c>
    </row>
    <row r="8" spans="2:21" ht="30" customHeight="1">
      <c r="B8" s="8" t="s">
        <v>8</v>
      </c>
      <c r="C8" s="24" t="s">
        <v>17</v>
      </c>
      <c r="D8" s="24" t="s">
        <v>17</v>
      </c>
      <c r="E8" s="24" t="s">
        <v>17</v>
      </c>
      <c r="F8" s="24" t="s">
        <v>17</v>
      </c>
      <c r="G8" s="24" t="s">
        <v>17</v>
      </c>
      <c r="H8" s="24" t="s">
        <v>17</v>
      </c>
      <c r="I8" s="13"/>
      <c r="L8" s="29" t="s">
        <v>12</v>
      </c>
      <c r="M8" s="4">
        <v>20</v>
      </c>
      <c r="N8" s="4">
        <v>19</v>
      </c>
      <c r="O8" s="4" t="s">
        <v>44</v>
      </c>
      <c r="P8" s="15">
        <f>COUNTIF($C$4:$I$45,L8)</f>
        <v>20</v>
      </c>
      <c r="Q8" s="4">
        <f>N7-P7</f>
        <v>-2</v>
      </c>
    </row>
    <row r="9" spans="2:21" ht="30" customHeight="1">
      <c r="B9" s="8" t="s">
        <v>9</v>
      </c>
      <c r="C9" s="25" t="s">
        <v>18</v>
      </c>
      <c r="D9" s="26"/>
      <c r="E9" s="25" t="s">
        <v>18</v>
      </c>
      <c r="F9" s="26"/>
      <c r="G9" s="25" t="s">
        <v>18</v>
      </c>
      <c r="I9" s="13"/>
      <c r="Q9" s="4" t="e">
        <f>#REF!-#REF!</f>
        <v>#REF!</v>
      </c>
      <c r="R9" s="2" t="s">
        <v>42</v>
      </c>
    </row>
    <row r="10" spans="2:21" ht="30" customHeight="1">
      <c r="B10" s="8" t="s">
        <v>30</v>
      </c>
      <c r="C10" s="10">
        <f>I7+1</f>
        <v>46272</v>
      </c>
      <c r="D10" s="10">
        <f>C10+1</f>
        <v>46273</v>
      </c>
      <c r="E10" s="10">
        <f t="shared" ref="E10:I10" si="2">D10+1</f>
        <v>46274</v>
      </c>
      <c r="F10" s="10">
        <f t="shared" si="2"/>
        <v>46275</v>
      </c>
      <c r="G10" s="10">
        <f t="shared" si="2"/>
        <v>46276</v>
      </c>
      <c r="H10" s="10">
        <f t="shared" si="2"/>
        <v>46277</v>
      </c>
      <c r="I10" s="10">
        <f t="shared" si="2"/>
        <v>46278</v>
      </c>
      <c r="L10" s="38" t="s">
        <v>47</v>
      </c>
      <c r="M10" s="38"/>
      <c r="N10" s="38"/>
      <c r="O10" s="38"/>
      <c r="P10" s="38"/>
      <c r="Q10" s="4" t="e">
        <f>#REF!-#REF!</f>
        <v>#REF!</v>
      </c>
    </row>
    <row r="11" spans="2:21" ht="30" customHeight="1">
      <c r="B11" s="8" t="s">
        <v>8</v>
      </c>
      <c r="C11" s="24" t="s">
        <v>17</v>
      </c>
      <c r="D11" s="24" t="s">
        <v>17</v>
      </c>
      <c r="E11" s="24" t="s">
        <v>17</v>
      </c>
      <c r="F11" s="24" t="s">
        <v>17</v>
      </c>
      <c r="G11" s="24" t="s">
        <v>17</v>
      </c>
      <c r="H11" s="24" t="s">
        <v>17</v>
      </c>
      <c r="I11" s="13"/>
      <c r="L11" s="48" t="s">
        <v>48</v>
      </c>
      <c r="M11" s="48"/>
      <c r="N11" s="48"/>
      <c r="O11" s="48"/>
      <c r="P11" s="48"/>
      <c r="Q11" s="4">
        <f>N8-P8</f>
        <v>-1</v>
      </c>
    </row>
    <row r="12" spans="2:21" ht="30" customHeight="1">
      <c r="B12" s="8" t="s">
        <v>9</v>
      </c>
      <c r="C12" s="25" t="s">
        <v>18</v>
      </c>
      <c r="D12" s="27"/>
      <c r="E12" s="25" t="s">
        <v>18</v>
      </c>
      <c r="F12" s="27"/>
      <c r="G12" s="25" t="s">
        <v>18</v>
      </c>
      <c r="H12" s="26"/>
      <c r="I12" s="13"/>
      <c r="L12" s="39" t="s">
        <v>49</v>
      </c>
      <c r="M12" s="39"/>
      <c r="N12" s="39"/>
      <c r="O12" s="39"/>
      <c r="P12" s="39"/>
    </row>
    <row r="13" spans="2:21" ht="30" customHeight="1">
      <c r="B13" s="8" t="s">
        <v>31</v>
      </c>
      <c r="C13" s="10">
        <f>I10+1</f>
        <v>46279</v>
      </c>
      <c r="D13" s="10">
        <f>C13+1</f>
        <v>46280</v>
      </c>
      <c r="E13" s="10">
        <f t="shared" ref="E13:I13" si="3">D13+1</f>
        <v>46281</v>
      </c>
      <c r="F13" s="10">
        <f t="shared" si="3"/>
        <v>46282</v>
      </c>
      <c r="G13" s="10">
        <f t="shared" si="3"/>
        <v>46283</v>
      </c>
      <c r="H13" s="10">
        <f t="shared" si="3"/>
        <v>46284</v>
      </c>
      <c r="I13" s="10">
        <f t="shared" si="3"/>
        <v>46285</v>
      </c>
      <c r="L13" s="40" t="s">
        <v>50</v>
      </c>
      <c r="M13" s="40"/>
      <c r="N13" s="40"/>
      <c r="O13" s="40"/>
      <c r="P13" s="40"/>
      <c r="Q13" s="38"/>
      <c r="R13" s="38"/>
      <c r="S13" s="38"/>
    </row>
    <row r="14" spans="2:21" ht="30" customHeight="1">
      <c r="B14" s="8" t="s">
        <v>8</v>
      </c>
      <c r="C14" s="24" t="s">
        <v>17</v>
      </c>
      <c r="D14" s="24" t="s">
        <v>17</v>
      </c>
      <c r="E14" s="24" t="s">
        <v>17</v>
      </c>
      <c r="F14" s="24" t="s">
        <v>17</v>
      </c>
      <c r="G14" s="24" t="s">
        <v>17</v>
      </c>
      <c r="H14" s="24" t="s">
        <v>17</v>
      </c>
      <c r="I14" s="8"/>
    </row>
    <row r="15" spans="2:21" ht="30" customHeight="1">
      <c r="B15" s="8" t="s">
        <v>9</v>
      </c>
      <c r="C15" s="25" t="s">
        <v>18</v>
      </c>
      <c r="D15" s="12"/>
      <c r="E15" s="25" t="s">
        <v>18</v>
      </c>
      <c r="F15" s="27"/>
      <c r="G15" s="25" t="s">
        <v>18</v>
      </c>
      <c r="I15" s="8"/>
      <c r="Q15" s="39"/>
      <c r="R15" s="39"/>
      <c r="S15" s="39"/>
      <c r="T15" s="39"/>
      <c r="U15" s="39"/>
    </row>
    <row r="16" spans="2:21" ht="30" customHeight="1">
      <c r="B16" s="8" t="s">
        <v>32</v>
      </c>
      <c r="C16" s="10">
        <f>I13+1</f>
        <v>46286</v>
      </c>
      <c r="D16" s="10">
        <f>C16+1</f>
        <v>46287</v>
      </c>
      <c r="E16" s="10">
        <f t="shared" ref="E16:I16" si="4">D16+1</f>
        <v>46288</v>
      </c>
      <c r="F16" s="32">
        <f t="shared" si="4"/>
        <v>46289</v>
      </c>
      <c r="G16" s="32">
        <f t="shared" si="4"/>
        <v>46290</v>
      </c>
      <c r="H16" s="32">
        <f t="shared" si="4"/>
        <v>46291</v>
      </c>
      <c r="I16" s="10">
        <f t="shared" si="4"/>
        <v>46292</v>
      </c>
      <c r="Q16" s="40"/>
      <c r="R16" s="40"/>
      <c r="S16" s="40"/>
      <c r="T16" s="36"/>
      <c r="U16" s="36"/>
    </row>
    <row r="17" spans="2:16" ht="30" customHeight="1">
      <c r="B17" s="8" t="s">
        <v>8</v>
      </c>
      <c r="C17" s="24" t="s">
        <v>17</v>
      </c>
      <c r="D17" s="24" t="s">
        <v>17</v>
      </c>
      <c r="E17" s="24" t="s">
        <v>17</v>
      </c>
      <c r="F17" s="44" t="s">
        <v>19</v>
      </c>
      <c r="G17" s="44"/>
      <c r="H17" s="44"/>
      <c r="I17" s="8"/>
    </row>
    <row r="18" spans="2:16" ht="30" customHeight="1">
      <c r="B18" s="8" t="s">
        <v>9</v>
      </c>
      <c r="C18" s="25" t="s">
        <v>18</v>
      </c>
      <c r="D18" s="11"/>
      <c r="E18" s="25" t="s">
        <v>18</v>
      </c>
      <c r="F18" s="44"/>
      <c r="G18" s="44"/>
      <c r="H18" s="44"/>
      <c r="I18" s="8"/>
    </row>
    <row r="19" spans="2:16" ht="30" customHeight="1">
      <c r="B19" s="8" t="s">
        <v>33</v>
      </c>
      <c r="C19" s="10">
        <f>I16+1</f>
        <v>46293</v>
      </c>
      <c r="D19" s="10">
        <f>C19+1</f>
        <v>46294</v>
      </c>
      <c r="E19" s="10">
        <f t="shared" ref="E19:I19" si="5">D19+1</f>
        <v>46295</v>
      </c>
      <c r="F19" s="10">
        <f t="shared" si="5"/>
        <v>46296</v>
      </c>
      <c r="G19" s="10">
        <f t="shared" si="5"/>
        <v>46297</v>
      </c>
      <c r="H19" s="10">
        <f t="shared" si="5"/>
        <v>46298</v>
      </c>
      <c r="I19" s="10">
        <f t="shared" si="5"/>
        <v>46299</v>
      </c>
    </row>
    <row r="20" spans="2:16" ht="30" customHeight="1">
      <c r="B20" s="8" t="s">
        <v>8</v>
      </c>
      <c r="C20" s="24" t="s">
        <v>17</v>
      </c>
      <c r="D20" s="24" t="s">
        <v>17</v>
      </c>
      <c r="E20" s="24" t="s">
        <v>17</v>
      </c>
      <c r="F20" s="24" t="s">
        <v>17</v>
      </c>
      <c r="G20" s="24" t="s">
        <v>17</v>
      </c>
      <c r="H20" s="24" t="s">
        <v>17</v>
      </c>
      <c r="I20" s="8"/>
    </row>
    <row r="21" spans="2:16" ht="30" customHeight="1">
      <c r="B21" s="8" t="s">
        <v>9</v>
      </c>
      <c r="C21" s="25" t="s">
        <v>18</v>
      </c>
      <c r="E21" s="25" t="s">
        <v>18</v>
      </c>
      <c r="G21" s="25" t="s">
        <v>18</v>
      </c>
      <c r="H21" s="25" t="s">
        <v>18</v>
      </c>
      <c r="I21" s="8"/>
    </row>
    <row r="22" spans="2:16" ht="30" customHeight="1">
      <c r="B22" s="8" t="s">
        <v>34</v>
      </c>
      <c r="C22" s="10">
        <f>I19+1</f>
        <v>46300</v>
      </c>
      <c r="D22" s="10">
        <f>C22+1</f>
        <v>46301</v>
      </c>
      <c r="E22" s="10">
        <f t="shared" ref="E22:I22" si="6">D22+1</f>
        <v>46302</v>
      </c>
      <c r="F22" s="10">
        <f t="shared" si="6"/>
        <v>46303</v>
      </c>
      <c r="G22" s="10">
        <f t="shared" si="6"/>
        <v>46304</v>
      </c>
      <c r="H22" s="10">
        <f t="shared" si="6"/>
        <v>46305</v>
      </c>
      <c r="I22" s="10">
        <f t="shared" si="6"/>
        <v>46306</v>
      </c>
    </row>
    <row r="23" spans="2:16" ht="30" customHeight="1">
      <c r="B23" s="8" t="s">
        <v>8</v>
      </c>
      <c r="C23" s="25" t="s">
        <v>18</v>
      </c>
      <c r="D23" s="25" t="s">
        <v>18</v>
      </c>
      <c r="E23" s="25" t="s">
        <v>18</v>
      </c>
      <c r="F23" s="24" t="s">
        <v>17</v>
      </c>
      <c r="G23" s="24" t="s">
        <v>20</v>
      </c>
      <c r="H23" s="24" t="s">
        <v>20</v>
      </c>
      <c r="I23" s="12"/>
      <c r="L23" s="2" t="s">
        <v>46</v>
      </c>
    </row>
    <row r="24" spans="2:16" ht="30" customHeight="1">
      <c r="B24" s="8" t="s">
        <v>9</v>
      </c>
      <c r="C24" s="24" t="s">
        <v>17</v>
      </c>
      <c r="E24" s="24" t="s">
        <v>17</v>
      </c>
      <c r="G24" s="28" t="s">
        <v>11</v>
      </c>
      <c r="H24" s="28" t="s">
        <v>11</v>
      </c>
      <c r="I24" s="20"/>
    </row>
    <row r="25" spans="2:16" ht="30" customHeight="1">
      <c r="B25" s="8" t="s">
        <v>35</v>
      </c>
      <c r="C25" s="10">
        <f>I22+1</f>
        <v>46307</v>
      </c>
      <c r="D25" s="10">
        <f>C25+1</f>
        <v>46308</v>
      </c>
      <c r="E25" s="10">
        <f t="shared" ref="E25:I25" si="7">D25+1</f>
        <v>46309</v>
      </c>
      <c r="F25" s="10">
        <f t="shared" si="7"/>
        <v>46310</v>
      </c>
      <c r="G25" s="10">
        <f t="shared" si="7"/>
        <v>46311</v>
      </c>
      <c r="H25" s="10">
        <f t="shared" si="7"/>
        <v>46312</v>
      </c>
      <c r="I25" s="10">
        <f t="shared" si="7"/>
        <v>46313</v>
      </c>
    </row>
    <row r="26" spans="2:16" ht="30" customHeight="1">
      <c r="B26" s="8" t="s">
        <v>8</v>
      </c>
      <c r="C26" s="25" t="s">
        <v>18</v>
      </c>
      <c r="D26" s="25" t="s">
        <v>18</v>
      </c>
      <c r="E26" s="25" t="s">
        <v>18</v>
      </c>
      <c r="F26" s="29" t="s">
        <v>12</v>
      </c>
      <c r="G26" s="29" t="s">
        <v>12</v>
      </c>
      <c r="H26" s="29" t="s">
        <v>12</v>
      </c>
      <c r="I26" s="8"/>
    </row>
    <row r="27" spans="2:16" ht="30" customHeight="1">
      <c r="B27" s="8" t="s">
        <v>9</v>
      </c>
      <c r="C27" s="28" t="s">
        <v>11</v>
      </c>
      <c r="D27" s="27"/>
      <c r="E27" s="28" t="s">
        <v>11</v>
      </c>
      <c r="F27" s="8"/>
      <c r="G27" s="28" t="s">
        <v>11</v>
      </c>
      <c r="H27" s="25" t="s">
        <v>18</v>
      </c>
      <c r="I27" s="8"/>
    </row>
    <row r="28" spans="2:16" ht="30" customHeight="1">
      <c r="B28" s="8" t="s">
        <v>36</v>
      </c>
      <c r="C28" s="10">
        <f>I25+1</f>
        <v>46314</v>
      </c>
      <c r="D28" s="10">
        <f>C28+1</f>
        <v>46315</v>
      </c>
      <c r="E28" s="10">
        <f t="shared" ref="E28:I28" si="8">D28+1</f>
        <v>46316</v>
      </c>
      <c r="F28" s="10">
        <f t="shared" si="8"/>
        <v>46317</v>
      </c>
      <c r="G28" s="10">
        <f t="shared" si="8"/>
        <v>46318</v>
      </c>
      <c r="H28" s="10">
        <f t="shared" si="8"/>
        <v>46319</v>
      </c>
      <c r="I28" s="10">
        <f t="shared" si="8"/>
        <v>46320</v>
      </c>
      <c r="M28" s="31"/>
      <c r="O28" s="31"/>
      <c r="P28" s="6"/>
    </row>
    <row r="29" spans="2:16" ht="30" customHeight="1">
      <c r="B29" s="8" t="s">
        <v>8</v>
      </c>
      <c r="C29" s="29" t="s">
        <v>12</v>
      </c>
      <c r="D29" s="29" t="s">
        <v>12</v>
      </c>
      <c r="E29" s="29" t="s">
        <v>12</v>
      </c>
      <c r="F29" s="28" t="s">
        <v>11</v>
      </c>
      <c r="G29" s="28" t="s">
        <v>11</v>
      </c>
      <c r="H29" s="28" t="s">
        <v>11</v>
      </c>
      <c r="I29" s="8"/>
    </row>
    <row r="30" spans="2:16" ht="30" customHeight="1">
      <c r="B30" s="8" t="s">
        <v>9</v>
      </c>
      <c r="C30" s="28" t="s">
        <v>11</v>
      </c>
      <c r="D30" s="12"/>
      <c r="E30" s="28" t="s">
        <v>11</v>
      </c>
      <c r="F30" s="27"/>
      <c r="G30" s="29" t="s">
        <v>12</v>
      </c>
      <c r="H30" s="27"/>
      <c r="I30" s="8"/>
    </row>
    <row r="31" spans="2:16" ht="30" customHeight="1">
      <c r="B31" s="8" t="s">
        <v>37</v>
      </c>
      <c r="C31" s="10">
        <f>I28+1</f>
        <v>46321</v>
      </c>
      <c r="D31" s="10">
        <f>C31+1</f>
        <v>46322</v>
      </c>
      <c r="E31" s="10">
        <f t="shared" ref="E31:I31" si="9">D31+1</f>
        <v>46323</v>
      </c>
      <c r="F31" s="10">
        <f t="shared" si="9"/>
        <v>46324</v>
      </c>
      <c r="G31" s="10">
        <f t="shared" si="9"/>
        <v>46325</v>
      </c>
      <c r="H31" s="10">
        <f t="shared" si="9"/>
        <v>46326</v>
      </c>
      <c r="I31" s="10">
        <f t="shared" si="9"/>
        <v>46327</v>
      </c>
    </row>
    <row r="32" spans="2:16" ht="30" customHeight="1">
      <c r="B32" s="8" t="s">
        <v>8</v>
      </c>
      <c r="C32" s="28" t="s">
        <v>11</v>
      </c>
      <c r="D32" s="28" t="s">
        <v>11</v>
      </c>
      <c r="E32" s="28" t="s">
        <v>11</v>
      </c>
      <c r="F32" s="28" t="s">
        <v>11</v>
      </c>
      <c r="G32" s="28" t="s">
        <v>11</v>
      </c>
      <c r="H32" s="28" t="s">
        <v>11</v>
      </c>
      <c r="I32" s="8"/>
    </row>
    <row r="33" spans="2:13" ht="30" customHeight="1">
      <c r="B33" s="8" t="s">
        <v>9</v>
      </c>
      <c r="C33" s="29" t="s">
        <v>12</v>
      </c>
      <c r="D33" s="27"/>
      <c r="E33" s="29" t="s">
        <v>12</v>
      </c>
      <c r="F33" s="27"/>
      <c r="G33" s="29" t="s">
        <v>12</v>
      </c>
      <c r="H33" s="11"/>
      <c r="I33" s="8"/>
    </row>
    <row r="34" spans="2:13" ht="30" customHeight="1">
      <c r="B34" s="8" t="s">
        <v>38</v>
      </c>
      <c r="C34" s="10">
        <f>I31+1</f>
        <v>46328</v>
      </c>
      <c r="D34" s="10">
        <f>C34+1</f>
        <v>46329</v>
      </c>
      <c r="E34" s="10">
        <f t="shared" ref="E34:I34" si="10">D34+1</f>
        <v>46330</v>
      </c>
      <c r="F34" s="10">
        <f t="shared" si="10"/>
        <v>46331</v>
      </c>
      <c r="G34" s="10">
        <f t="shared" si="10"/>
        <v>46332</v>
      </c>
      <c r="H34" s="10">
        <f t="shared" si="10"/>
        <v>46333</v>
      </c>
      <c r="I34" s="10">
        <f t="shared" si="10"/>
        <v>46334</v>
      </c>
    </row>
    <row r="35" spans="2:13" ht="30" customHeight="1">
      <c r="B35" s="8" t="s">
        <v>8</v>
      </c>
      <c r="C35" s="28" t="s">
        <v>11</v>
      </c>
      <c r="D35" s="28" t="s">
        <v>11</v>
      </c>
      <c r="E35" s="28" t="s">
        <v>11</v>
      </c>
      <c r="F35" s="28" t="s">
        <v>11</v>
      </c>
      <c r="G35" s="28" t="s">
        <v>11</v>
      </c>
      <c r="H35" s="28" t="s">
        <v>11</v>
      </c>
      <c r="I35" s="8"/>
    </row>
    <row r="36" spans="2:13" ht="30" customHeight="1">
      <c r="B36" s="8" t="s">
        <v>9</v>
      </c>
      <c r="C36" s="29" t="s">
        <v>12</v>
      </c>
      <c r="D36" s="27"/>
      <c r="E36" s="29" t="s">
        <v>12</v>
      </c>
      <c r="F36" s="27"/>
      <c r="G36" s="29" t="s">
        <v>12</v>
      </c>
      <c r="H36" s="21"/>
      <c r="I36" s="8"/>
    </row>
    <row r="37" spans="2:13" ht="30" customHeight="1">
      <c r="B37" s="8" t="s">
        <v>39</v>
      </c>
      <c r="C37" s="10">
        <f>I34+1</f>
        <v>46335</v>
      </c>
      <c r="D37" s="10">
        <f>C37+1</f>
        <v>46336</v>
      </c>
      <c r="E37" s="10">
        <f t="shared" ref="E37:I37" si="11">D37+1</f>
        <v>46337</v>
      </c>
      <c r="F37" s="10">
        <f t="shared" si="11"/>
        <v>46338</v>
      </c>
      <c r="G37" s="10">
        <f t="shared" si="11"/>
        <v>46339</v>
      </c>
      <c r="H37" s="10">
        <f t="shared" si="11"/>
        <v>46340</v>
      </c>
      <c r="I37" s="10">
        <f t="shared" si="11"/>
        <v>46341</v>
      </c>
    </row>
    <row r="38" spans="2:13" ht="30" customHeight="1">
      <c r="B38" s="8" t="s">
        <v>8</v>
      </c>
      <c r="C38" s="28" t="s">
        <v>11</v>
      </c>
      <c r="D38" s="28" t="s">
        <v>11</v>
      </c>
      <c r="E38" s="28" t="s">
        <v>11</v>
      </c>
      <c r="F38" s="28" t="s">
        <v>11</v>
      </c>
      <c r="G38" s="28" t="s">
        <v>11</v>
      </c>
      <c r="H38" s="28" t="s">
        <v>11</v>
      </c>
      <c r="I38" s="22"/>
    </row>
    <row r="39" spans="2:13" ht="30" customHeight="1">
      <c r="B39" s="8" t="s">
        <v>9</v>
      </c>
      <c r="C39" s="29" t="s">
        <v>12</v>
      </c>
      <c r="D39" s="27"/>
      <c r="E39" s="29" t="s">
        <v>12</v>
      </c>
      <c r="F39" s="27"/>
      <c r="G39" s="29" t="s">
        <v>12</v>
      </c>
      <c r="H39" s="21"/>
      <c r="I39" s="22"/>
    </row>
    <row r="40" spans="2:13" ht="30" customHeight="1">
      <c r="B40" s="8" t="s">
        <v>40</v>
      </c>
      <c r="C40" s="10">
        <f>I37+1</f>
        <v>46342</v>
      </c>
      <c r="D40" s="10">
        <f>C40+1</f>
        <v>46343</v>
      </c>
      <c r="E40" s="10">
        <f t="shared" ref="E40:I40" si="12">D40+1</f>
        <v>46344</v>
      </c>
      <c r="F40" s="10">
        <f t="shared" si="12"/>
        <v>46345</v>
      </c>
      <c r="G40" s="10">
        <f t="shared" si="12"/>
        <v>46346</v>
      </c>
      <c r="H40" s="10">
        <f t="shared" si="12"/>
        <v>46347</v>
      </c>
      <c r="I40" s="10">
        <f t="shared" si="12"/>
        <v>46348</v>
      </c>
    </row>
    <row r="41" spans="2:13" ht="30" customHeight="1">
      <c r="B41" s="8" t="s">
        <v>8</v>
      </c>
      <c r="C41" s="28" t="s">
        <v>11</v>
      </c>
      <c r="D41" s="28" t="s">
        <v>11</v>
      </c>
      <c r="E41" s="28" t="s">
        <v>11</v>
      </c>
      <c r="F41" s="28" t="s">
        <v>11</v>
      </c>
      <c r="G41" s="28" t="s">
        <v>11</v>
      </c>
      <c r="H41" s="28" t="s">
        <v>11</v>
      </c>
      <c r="I41" s="22"/>
      <c r="M41" s="2" t="s">
        <v>46</v>
      </c>
    </row>
    <row r="42" spans="2:13" ht="30" customHeight="1">
      <c r="B42" s="8" t="s">
        <v>9</v>
      </c>
      <c r="C42" s="29" t="s">
        <v>12</v>
      </c>
      <c r="D42" s="27"/>
      <c r="E42" s="29" t="s">
        <v>12</v>
      </c>
      <c r="F42" s="27"/>
      <c r="G42" s="29" t="s">
        <v>12</v>
      </c>
      <c r="H42" s="21"/>
      <c r="I42" s="22"/>
    </row>
    <row r="43" spans="2:13" ht="30" customHeight="1">
      <c r="B43" s="8" t="s">
        <v>41</v>
      </c>
      <c r="C43" s="10">
        <f>I40+1</f>
        <v>46349</v>
      </c>
      <c r="D43" s="10">
        <f>C43+1</f>
        <v>46350</v>
      </c>
      <c r="E43" s="10">
        <f t="shared" ref="E43:I43" si="13">D43+1</f>
        <v>46351</v>
      </c>
      <c r="F43" s="10">
        <f t="shared" si="13"/>
        <v>46352</v>
      </c>
      <c r="G43" s="10">
        <f t="shared" si="13"/>
        <v>46353</v>
      </c>
      <c r="H43" s="10">
        <f t="shared" si="13"/>
        <v>46354</v>
      </c>
      <c r="I43" s="10">
        <f t="shared" si="13"/>
        <v>46355</v>
      </c>
    </row>
    <row r="44" spans="2:13" ht="30" customHeight="1">
      <c r="B44" s="8" t="s">
        <v>8</v>
      </c>
      <c r="C44" s="28" t="s">
        <v>11</v>
      </c>
      <c r="D44" s="28" t="s">
        <v>11</v>
      </c>
      <c r="E44" s="28" t="s">
        <v>11</v>
      </c>
      <c r="F44" s="28" t="s">
        <v>11</v>
      </c>
      <c r="G44" s="28" t="s">
        <v>11</v>
      </c>
      <c r="H44" s="28" t="s">
        <v>11</v>
      </c>
      <c r="I44" s="22"/>
    </row>
    <row r="45" spans="2:13" ht="30" customHeight="1">
      <c r="B45" s="8" t="s">
        <v>9</v>
      </c>
      <c r="C45" s="29" t="s">
        <v>12</v>
      </c>
      <c r="D45" s="27"/>
      <c r="E45" s="28" t="s">
        <v>11</v>
      </c>
      <c r="F45" s="21"/>
      <c r="G45" s="28" t="s">
        <v>11</v>
      </c>
      <c r="H45" s="21"/>
      <c r="I45" s="22"/>
    </row>
    <row r="46" spans="2:13" ht="30" customHeight="1">
      <c r="B46" s="8" t="s">
        <v>54</v>
      </c>
      <c r="C46" s="10">
        <f>I43+1</f>
        <v>46356</v>
      </c>
      <c r="D46" s="10">
        <f>C46+1</f>
        <v>46357</v>
      </c>
      <c r="E46" s="10">
        <f t="shared" ref="E46:I46" si="14">D46+1</f>
        <v>46358</v>
      </c>
      <c r="F46" s="10">
        <f t="shared" si="14"/>
        <v>46359</v>
      </c>
      <c r="G46" s="10">
        <f t="shared" si="14"/>
        <v>46360</v>
      </c>
      <c r="H46" s="10">
        <f t="shared" si="14"/>
        <v>46361</v>
      </c>
      <c r="I46" s="10">
        <f t="shared" si="14"/>
        <v>46362</v>
      </c>
    </row>
    <row r="47" spans="2:13" ht="30" customHeight="1">
      <c r="B47" s="8" t="s">
        <v>8</v>
      </c>
      <c r="C47" s="33"/>
      <c r="D47" s="33"/>
      <c r="E47" s="33"/>
      <c r="F47" s="33"/>
      <c r="G47" s="33"/>
      <c r="H47" s="12"/>
      <c r="I47" s="22"/>
    </row>
    <row r="48" spans="2:13" ht="30" customHeight="1">
      <c r="B48" s="8" t="s">
        <v>9</v>
      </c>
      <c r="C48" s="33"/>
      <c r="D48" s="33"/>
      <c r="E48" s="33"/>
      <c r="F48" s="33"/>
      <c r="G48" s="33"/>
      <c r="H48" s="33"/>
      <c r="I48" s="22"/>
      <c r="L48" s="37"/>
      <c r="M48" s="37"/>
    </row>
    <row r="49" spans="2:15" ht="30" customHeight="1">
      <c r="B49" s="8" t="s">
        <v>55</v>
      </c>
      <c r="C49" s="10">
        <f>I46+1</f>
        <v>46363</v>
      </c>
      <c r="D49" s="10">
        <f>C49+1</f>
        <v>46364</v>
      </c>
      <c r="E49" s="10">
        <f t="shared" ref="E49:I49" si="15">D49+1</f>
        <v>46365</v>
      </c>
      <c r="F49" s="10">
        <f t="shared" si="15"/>
        <v>46366</v>
      </c>
      <c r="G49" s="10">
        <f t="shared" si="15"/>
        <v>46367</v>
      </c>
      <c r="H49" s="10">
        <f t="shared" si="15"/>
        <v>46368</v>
      </c>
      <c r="I49" s="10">
        <f t="shared" si="15"/>
        <v>46369</v>
      </c>
    </row>
    <row r="50" spans="2:15" ht="30" customHeight="1">
      <c r="B50" s="8" t="s">
        <v>8</v>
      </c>
      <c r="C50" s="42" t="s">
        <v>56</v>
      </c>
      <c r="D50" s="27"/>
      <c r="E50" s="27"/>
      <c r="F50" s="27"/>
      <c r="G50" s="27"/>
      <c r="H50" s="12"/>
      <c r="I50" s="22"/>
      <c r="L50" s="38"/>
      <c r="M50" s="38"/>
    </row>
    <row r="51" spans="2:15" ht="30" customHeight="1">
      <c r="B51" s="8" t="s">
        <v>9</v>
      </c>
      <c r="C51" s="43"/>
      <c r="D51" s="27"/>
      <c r="E51" s="27"/>
      <c r="F51" s="12"/>
      <c r="G51" s="12"/>
      <c r="H51" s="33"/>
      <c r="I51" s="22"/>
      <c r="J51" s="37"/>
      <c r="K51" s="37"/>
    </row>
    <row r="52" spans="2:15" ht="16.5" customHeight="1">
      <c r="F52" s="35"/>
      <c r="G52" s="35"/>
      <c r="H52" s="35"/>
      <c r="I52" s="35"/>
      <c r="L52" s="39"/>
      <c r="M52" s="39"/>
      <c r="N52" s="39"/>
      <c r="O52" s="39"/>
    </row>
    <row r="53" spans="2:15">
      <c r="F53" s="48" t="s">
        <v>65</v>
      </c>
      <c r="G53" s="48"/>
      <c r="H53" s="48"/>
      <c r="I53" s="48"/>
      <c r="J53" s="48"/>
      <c r="K53" s="48"/>
      <c r="L53" s="48"/>
      <c r="M53" s="48"/>
      <c r="N53" s="39"/>
      <c r="O53" s="39"/>
    </row>
    <row r="54" spans="2:15">
      <c r="F54" s="48" t="s">
        <v>61</v>
      </c>
      <c r="G54" s="48"/>
      <c r="H54" s="48"/>
      <c r="I54" s="48"/>
      <c r="J54" s="48"/>
    </row>
    <row r="55" spans="2:15" ht="16.5" customHeight="1">
      <c r="F55" s="49" t="s">
        <v>62</v>
      </c>
      <c r="G55" s="49"/>
      <c r="H55" s="49"/>
      <c r="I55" s="49"/>
      <c r="J55" s="36"/>
      <c r="K55" s="36"/>
      <c r="L55" s="36"/>
      <c r="M55" s="36"/>
    </row>
    <row r="56" spans="2:15">
      <c r="F56" s="49" t="s">
        <v>63</v>
      </c>
      <c r="G56" s="49"/>
      <c r="H56" s="49"/>
      <c r="I56" s="49"/>
      <c r="J56" s="36"/>
      <c r="K56" s="36"/>
      <c r="L56" s="36"/>
      <c r="M56" s="36"/>
    </row>
    <row r="57" spans="2:15" ht="16.5" customHeight="1">
      <c r="F57" s="37" t="s">
        <v>64</v>
      </c>
      <c r="G57" s="37"/>
      <c r="H57" s="37"/>
      <c r="I57" s="37"/>
      <c r="J57" s="37"/>
      <c r="K57" s="37"/>
      <c r="L57" s="37"/>
      <c r="M57" s="37"/>
    </row>
    <row r="58" spans="2:15">
      <c r="F58" s="35"/>
      <c r="G58" s="35"/>
      <c r="H58" s="35"/>
      <c r="I58" s="35"/>
    </row>
    <row r="59" spans="2:15">
      <c r="F59" s="41" t="s">
        <v>66</v>
      </c>
    </row>
    <row r="60" spans="2:15">
      <c r="F60" s="49" t="s">
        <v>67</v>
      </c>
      <c r="G60" s="49"/>
      <c r="H60" s="49"/>
      <c r="I60" s="49"/>
    </row>
    <row r="61" spans="2:15">
      <c r="F61" s="41" t="s">
        <v>68</v>
      </c>
    </row>
    <row r="62" spans="2:15">
      <c r="F62" s="41" t="s">
        <v>69</v>
      </c>
    </row>
  </sheetData>
  <mergeCells count="9">
    <mergeCell ref="F60:I60"/>
    <mergeCell ref="B1:I1"/>
    <mergeCell ref="L11:P11"/>
    <mergeCell ref="F17:H18"/>
    <mergeCell ref="C50:C51"/>
    <mergeCell ref="F53:M53"/>
    <mergeCell ref="F54:J54"/>
    <mergeCell ref="F55:I55"/>
    <mergeCell ref="F56:I56"/>
  </mergeCells>
  <phoneticPr fontId="2" type="noConversion"/>
  <printOptions horizontalCentered="1"/>
  <pageMargins left="0.31496062992125984" right="0.31496062992125984" top="0.35433070866141736" bottom="0.35433070866141736" header="0" footer="0"/>
  <pageSetup paperSize="9" scale="86" fitToHeight="0" orientation="portrait" r:id="rId1"/>
  <rowBreaks count="1" manualBreakCount="1">
    <brk id="30" max="9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56"/>
  <sheetViews>
    <sheetView view="pageBreakPreview" zoomScale="85" zoomScaleNormal="100" zoomScaleSheetLayoutView="85" workbookViewId="0">
      <selection activeCell="I36" sqref="I36"/>
    </sheetView>
  </sheetViews>
  <sheetFormatPr defaultColWidth="8.875" defaultRowHeight="16.5"/>
  <cols>
    <col min="1" max="1" width="1.625" style="5" customWidth="1"/>
    <col min="2" max="2" width="4.875" style="5" customWidth="1"/>
    <col min="3" max="9" width="13.125" style="5" customWidth="1"/>
    <col min="10" max="10" width="1.625" style="5" customWidth="1"/>
    <col min="11" max="11" width="1.625" style="2" customWidth="1"/>
    <col min="12" max="12" width="16.625" style="2" bestFit="1" customWidth="1"/>
    <col min="13" max="13" width="8.875" style="2" customWidth="1"/>
    <col min="14" max="14" width="9" style="2" hidden="1" customWidth="1"/>
    <col min="15" max="15" width="8.875" style="2" hidden="1" customWidth="1"/>
    <col min="16" max="16" width="8.875" style="2"/>
    <col min="17" max="17" width="8.25" style="2" hidden="1" customWidth="1"/>
    <col min="18" max="18" width="0" style="2" hidden="1" customWidth="1"/>
    <col min="19" max="19" width="8.875" style="2"/>
    <col min="20" max="20" width="14.25" style="2" hidden="1" customWidth="1"/>
    <col min="21" max="22" width="8.875" style="2" customWidth="1"/>
    <col min="23" max="16384" width="8.875" style="2"/>
  </cols>
  <sheetData>
    <row r="1" spans="2:21" ht="30.75" customHeight="1" thickBot="1">
      <c r="B1" s="45" t="s">
        <v>59</v>
      </c>
      <c r="C1" s="46"/>
      <c r="D1" s="46"/>
      <c r="E1" s="46"/>
      <c r="F1" s="46"/>
      <c r="G1" s="46"/>
      <c r="H1" s="46"/>
      <c r="I1" s="47"/>
    </row>
    <row r="2" spans="2:21" ht="7.5" customHeight="1"/>
    <row r="3" spans="2:21" ht="30" customHeight="1">
      <c r="B3" s="3"/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L3" s="1" t="s">
        <v>10</v>
      </c>
      <c r="M3" s="30" t="s">
        <v>43</v>
      </c>
      <c r="N3" s="30" t="s">
        <v>45</v>
      </c>
      <c r="O3" s="1" t="s">
        <v>13</v>
      </c>
      <c r="P3" s="1" t="s">
        <v>15</v>
      </c>
      <c r="Q3" s="1" t="s">
        <v>16</v>
      </c>
    </row>
    <row r="4" spans="2:21" ht="30" customHeight="1">
      <c r="B4" s="8" t="s">
        <v>28</v>
      </c>
      <c r="C4" s="10">
        <v>46258</v>
      </c>
      <c r="D4" s="10">
        <v>46259</v>
      </c>
      <c r="E4" s="10">
        <v>46260</v>
      </c>
      <c r="F4" s="10">
        <v>46261</v>
      </c>
      <c r="G4" s="10">
        <v>46262</v>
      </c>
      <c r="H4" s="10">
        <v>46263</v>
      </c>
      <c r="I4" s="10">
        <v>46264</v>
      </c>
      <c r="L4" s="24" t="s">
        <v>22</v>
      </c>
      <c r="M4" s="4">
        <v>38</v>
      </c>
      <c r="N4" s="4">
        <v>36</v>
      </c>
      <c r="O4" s="4" t="s">
        <v>21</v>
      </c>
      <c r="P4" s="4">
        <f>COUNTIF($C$4:$I$45,T4)+COUNTIF($C$4:$I$45,L4)</f>
        <v>36</v>
      </c>
      <c r="Q4" s="4">
        <f t="shared" ref="Q4:Q6" si="0">N4-P4</f>
        <v>0</v>
      </c>
      <c r="T4" s="24" t="s">
        <v>17</v>
      </c>
    </row>
    <row r="5" spans="2:21" ht="30" customHeight="1">
      <c r="B5" s="8" t="s">
        <v>8</v>
      </c>
      <c r="C5" s="24" t="s">
        <v>17</v>
      </c>
      <c r="D5" s="24" t="s">
        <v>17</v>
      </c>
      <c r="E5" s="24" t="s">
        <v>17</v>
      </c>
      <c r="F5" s="24" t="s">
        <v>17</v>
      </c>
      <c r="G5" s="24" t="s">
        <v>17</v>
      </c>
      <c r="H5" s="24" t="s">
        <v>17</v>
      </c>
      <c r="I5" s="13"/>
      <c r="L5" s="24" t="s">
        <v>20</v>
      </c>
      <c r="M5" s="4">
        <v>38</v>
      </c>
      <c r="N5" s="4">
        <v>38</v>
      </c>
      <c r="O5" s="4" t="s">
        <v>21</v>
      </c>
      <c r="P5" s="4">
        <f>COUNTIF($C$4:$I$45,T4)+COUNTIF($C$4:$I$45,L5)</f>
        <v>38</v>
      </c>
      <c r="Q5" s="4">
        <f t="shared" si="0"/>
        <v>0</v>
      </c>
      <c r="T5" s="25" t="s">
        <v>18</v>
      </c>
    </row>
    <row r="6" spans="2:21" ht="30" customHeight="1">
      <c r="B6" s="8" t="s">
        <v>9</v>
      </c>
      <c r="C6" s="11"/>
      <c r="E6" s="25" t="s">
        <v>18</v>
      </c>
      <c r="F6" s="11"/>
      <c r="G6" s="25" t="s">
        <v>18</v>
      </c>
      <c r="H6" s="26"/>
      <c r="I6" s="13"/>
      <c r="L6" s="25" t="s">
        <v>57</v>
      </c>
      <c r="M6" s="4">
        <v>24</v>
      </c>
      <c r="N6" s="4">
        <v>24</v>
      </c>
      <c r="O6" s="4" t="s">
        <v>21</v>
      </c>
      <c r="P6" s="4">
        <f>COUNTIF($C$4:$I$45,T5)+COUNTIF($C$4:$I$45,L6)</f>
        <v>24</v>
      </c>
      <c r="Q6" s="4">
        <f t="shared" si="0"/>
        <v>0</v>
      </c>
      <c r="T6" s="19" t="s">
        <v>11</v>
      </c>
    </row>
    <row r="7" spans="2:21" ht="30" customHeight="1">
      <c r="B7" s="8" t="s">
        <v>29</v>
      </c>
      <c r="C7" s="10">
        <f>I4+1</f>
        <v>46265</v>
      </c>
      <c r="D7" s="10">
        <f>C7+1</f>
        <v>46266</v>
      </c>
      <c r="E7" s="10">
        <f t="shared" ref="E7:I7" si="1">D7+1</f>
        <v>46267</v>
      </c>
      <c r="F7" s="10">
        <f t="shared" si="1"/>
        <v>46268</v>
      </c>
      <c r="G7" s="10">
        <f t="shared" si="1"/>
        <v>46269</v>
      </c>
      <c r="H7" s="10">
        <f t="shared" si="1"/>
        <v>46270</v>
      </c>
      <c r="I7" s="10">
        <f t="shared" si="1"/>
        <v>46271</v>
      </c>
      <c r="L7" s="28" t="s">
        <v>58</v>
      </c>
      <c r="M7" s="4">
        <v>42</v>
      </c>
      <c r="N7" s="4">
        <v>40</v>
      </c>
      <c r="O7" s="4" t="s">
        <v>44</v>
      </c>
      <c r="P7" s="15">
        <f>COUNTIF($C$4:$I$45,T6)+COUNTIF($C$4:$I$45,L7)</f>
        <v>42</v>
      </c>
      <c r="Q7" s="4" t="e">
        <f>#REF!-#REF!</f>
        <v>#REF!</v>
      </c>
      <c r="T7" s="15" t="s">
        <v>12</v>
      </c>
    </row>
    <row r="8" spans="2:21" ht="30" customHeight="1">
      <c r="B8" s="8" t="s">
        <v>8</v>
      </c>
      <c r="C8" s="24" t="s">
        <v>17</v>
      </c>
      <c r="D8" s="24" t="s">
        <v>17</v>
      </c>
      <c r="E8" s="24" t="s">
        <v>17</v>
      </c>
      <c r="F8" s="24" t="s">
        <v>17</v>
      </c>
      <c r="G8" s="24" t="s">
        <v>17</v>
      </c>
      <c r="H8" s="24" t="s">
        <v>17</v>
      </c>
      <c r="I8" s="13"/>
      <c r="L8" s="29" t="s">
        <v>12</v>
      </c>
      <c r="M8" s="4">
        <v>20</v>
      </c>
      <c r="N8" s="4">
        <v>19</v>
      </c>
      <c r="O8" s="4" t="s">
        <v>44</v>
      </c>
      <c r="P8" s="15">
        <f>COUNTIF($C$4:$I$45,L8)</f>
        <v>20</v>
      </c>
      <c r="Q8" s="4">
        <f>N7-P7</f>
        <v>-2</v>
      </c>
    </row>
    <row r="9" spans="2:21" ht="30" customHeight="1">
      <c r="B9" s="8" t="s">
        <v>9</v>
      </c>
      <c r="C9" s="25" t="s">
        <v>18</v>
      </c>
      <c r="D9" s="26"/>
      <c r="E9" s="25" t="s">
        <v>18</v>
      </c>
      <c r="F9" s="26"/>
      <c r="G9" s="25" t="s">
        <v>18</v>
      </c>
      <c r="I9" s="13"/>
      <c r="Q9" s="4" t="e">
        <f>#REF!-#REF!</f>
        <v>#REF!</v>
      </c>
      <c r="R9" s="2" t="s">
        <v>42</v>
      </c>
    </row>
    <row r="10" spans="2:21" ht="30" customHeight="1">
      <c r="B10" s="8" t="s">
        <v>30</v>
      </c>
      <c r="C10" s="10">
        <f>I7+1</f>
        <v>46272</v>
      </c>
      <c r="D10" s="10">
        <f>C10+1</f>
        <v>46273</v>
      </c>
      <c r="E10" s="10">
        <f t="shared" ref="E10:I10" si="2">D10+1</f>
        <v>46274</v>
      </c>
      <c r="F10" s="10">
        <f t="shared" si="2"/>
        <v>46275</v>
      </c>
      <c r="G10" s="10">
        <f t="shared" si="2"/>
        <v>46276</v>
      </c>
      <c r="H10" s="10">
        <f t="shared" si="2"/>
        <v>46277</v>
      </c>
      <c r="I10" s="10">
        <f t="shared" si="2"/>
        <v>46278</v>
      </c>
      <c r="L10" s="38" t="s">
        <v>47</v>
      </c>
      <c r="M10" s="38"/>
      <c r="N10" s="38"/>
      <c r="O10" s="38"/>
      <c r="P10" s="38"/>
      <c r="Q10" s="4" t="e">
        <f>#REF!-#REF!</f>
        <v>#REF!</v>
      </c>
    </row>
    <row r="11" spans="2:21" ht="30" customHeight="1">
      <c r="B11" s="8" t="s">
        <v>8</v>
      </c>
      <c r="C11" s="24" t="s">
        <v>17</v>
      </c>
      <c r="D11" s="24" t="s">
        <v>17</v>
      </c>
      <c r="E11" s="24" t="s">
        <v>17</v>
      </c>
      <c r="F11" s="24" t="s">
        <v>17</v>
      </c>
      <c r="G11" s="24" t="s">
        <v>17</v>
      </c>
      <c r="H11" s="24" t="s">
        <v>17</v>
      </c>
      <c r="I11" s="13"/>
      <c r="L11" s="48" t="s">
        <v>48</v>
      </c>
      <c r="M11" s="48"/>
      <c r="N11" s="48"/>
      <c r="O11" s="48"/>
      <c r="P11" s="48"/>
      <c r="Q11" s="4">
        <f>N8-P8</f>
        <v>-1</v>
      </c>
    </row>
    <row r="12" spans="2:21" ht="30" customHeight="1">
      <c r="B12" s="8" t="s">
        <v>9</v>
      </c>
      <c r="C12" s="25" t="s">
        <v>18</v>
      </c>
      <c r="D12" s="27"/>
      <c r="E12" s="25" t="s">
        <v>18</v>
      </c>
      <c r="F12" s="27"/>
      <c r="G12" s="25" t="s">
        <v>18</v>
      </c>
      <c r="H12" s="26"/>
      <c r="I12" s="13"/>
      <c r="L12" s="39" t="s">
        <v>49</v>
      </c>
      <c r="M12" s="39"/>
      <c r="N12" s="39"/>
      <c r="O12" s="39"/>
      <c r="P12" s="39"/>
    </row>
    <row r="13" spans="2:21" ht="30" customHeight="1">
      <c r="B13" s="8" t="s">
        <v>31</v>
      </c>
      <c r="C13" s="10">
        <f>I10+1</f>
        <v>46279</v>
      </c>
      <c r="D13" s="10">
        <f>C13+1</f>
        <v>46280</v>
      </c>
      <c r="E13" s="10">
        <f t="shared" ref="E13:I13" si="3">D13+1</f>
        <v>46281</v>
      </c>
      <c r="F13" s="10">
        <f t="shared" si="3"/>
        <v>46282</v>
      </c>
      <c r="G13" s="10">
        <f t="shared" si="3"/>
        <v>46283</v>
      </c>
      <c r="H13" s="10">
        <f t="shared" si="3"/>
        <v>46284</v>
      </c>
      <c r="I13" s="10">
        <f t="shared" si="3"/>
        <v>46285</v>
      </c>
      <c r="L13" s="40" t="s">
        <v>50</v>
      </c>
      <c r="M13" s="40"/>
      <c r="N13" s="40"/>
      <c r="O13" s="40"/>
      <c r="P13" s="40"/>
      <c r="Q13" s="38"/>
      <c r="R13" s="38"/>
      <c r="S13" s="38"/>
    </row>
    <row r="14" spans="2:21" ht="30" customHeight="1">
      <c r="B14" s="8" t="s">
        <v>8</v>
      </c>
      <c r="C14" s="24" t="s">
        <v>17</v>
      </c>
      <c r="D14" s="24" t="s">
        <v>17</v>
      </c>
      <c r="E14" s="24" t="s">
        <v>17</v>
      </c>
      <c r="F14" s="24" t="s">
        <v>17</v>
      </c>
      <c r="G14" s="24" t="s">
        <v>17</v>
      </c>
      <c r="H14" s="24" t="s">
        <v>17</v>
      </c>
      <c r="I14" s="8"/>
    </row>
    <row r="15" spans="2:21" ht="30" customHeight="1">
      <c r="B15" s="8" t="s">
        <v>9</v>
      </c>
      <c r="C15" s="25" t="s">
        <v>18</v>
      </c>
      <c r="D15" s="12"/>
      <c r="E15" s="25" t="s">
        <v>18</v>
      </c>
      <c r="F15" s="27"/>
      <c r="G15" s="25" t="s">
        <v>18</v>
      </c>
      <c r="I15" s="8"/>
      <c r="Q15" s="39"/>
      <c r="R15" s="39"/>
      <c r="S15" s="39"/>
      <c r="T15" s="39"/>
      <c r="U15" s="39"/>
    </row>
    <row r="16" spans="2:21" ht="30" customHeight="1">
      <c r="B16" s="8" t="s">
        <v>32</v>
      </c>
      <c r="C16" s="10">
        <f>I13+1</f>
        <v>46286</v>
      </c>
      <c r="D16" s="10">
        <f>C16+1</f>
        <v>46287</v>
      </c>
      <c r="E16" s="10">
        <f t="shared" ref="E16:I16" si="4">D16+1</f>
        <v>46288</v>
      </c>
      <c r="F16" s="32">
        <f t="shared" si="4"/>
        <v>46289</v>
      </c>
      <c r="G16" s="32">
        <f t="shared" si="4"/>
        <v>46290</v>
      </c>
      <c r="H16" s="32">
        <f t="shared" si="4"/>
        <v>46291</v>
      </c>
      <c r="I16" s="10">
        <f t="shared" si="4"/>
        <v>46292</v>
      </c>
      <c r="Q16" s="40"/>
      <c r="R16" s="40"/>
      <c r="S16" s="40"/>
      <c r="T16" s="36"/>
      <c r="U16" s="36"/>
    </row>
    <row r="17" spans="2:16" ht="30" customHeight="1">
      <c r="B17" s="8" t="s">
        <v>8</v>
      </c>
      <c r="C17" s="24" t="s">
        <v>17</v>
      </c>
      <c r="D17" s="24" t="s">
        <v>17</v>
      </c>
      <c r="E17" s="24" t="s">
        <v>17</v>
      </c>
      <c r="F17" s="44" t="s">
        <v>19</v>
      </c>
      <c r="G17" s="44"/>
      <c r="H17" s="44"/>
      <c r="I17" s="8"/>
    </row>
    <row r="18" spans="2:16" ht="30" customHeight="1">
      <c r="B18" s="8" t="s">
        <v>9</v>
      </c>
      <c r="C18" s="25" t="s">
        <v>18</v>
      </c>
      <c r="D18" s="11"/>
      <c r="E18" s="25" t="s">
        <v>18</v>
      </c>
      <c r="F18" s="44"/>
      <c r="G18" s="44"/>
      <c r="H18" s="44"/>
      <c r="I18" s="8"/>
    </row>
    <row r="19" spans="2:16" ht="30" customHeight="1">
      <c r="B19" s="8" t="s">
        <v>33</v>
      </c>
      <c r="C19" s="10">
        <f>I16+1</f>
        <v>46293</v>
      </c>
      <c r="D19" s="10">
        <f>C19+1</f>
        <v>46294</v>
      </c>
      <c r="E19" s="10">
        <f t="shared" ref="E19:I19" si="5">D19+1</f>
        <v>46295</v>
      </c>
      <c r="F19" s="10">
        <f t="shared" si="5"/>
        <v>46296</v>
      </c>
      <c r="G19" s="10">
        <f t="shared" si="5"/>
        <v>46297</v>
      </c>
      <c r="H19" s="10">
        <f t="shared" si="5"/>
        <v>46298</v>
      </c>
      <c r="I19" s="10">
        <f t="shared" si="5"/>
        <v>46299</v>
      </c>
    </row>
    <row r="20" spans="2:16" ht="30" customHeight="1">
      <c r="B20" s="8" t="s">
        <v>8</v>
      </c>
      <c r="C20" s="24" t="s">
        <v>17</v>
      </c>
      <c r="D20" s="24" t="s">
        <v>17</v>
      </c>
      <c r="E20" s="24" t="s">
        <v>17</v>
      </c>
      <c r="F20" s="24" t="s">
        <v>17</v>
      </c>
      <c r="G20" s="24" t="s">
        <v>17</v>
      </c>
      <c r="H20" s="24" t="s">
        <v>17</v>
      </c>
      <c r="I20" s="8"/>
    </row>
    <row r="21" spans="2:16" ht="30" customHeight="1">
      <c r="B21" s="8" t="s">
        <v>9</v>
      </c>
      <c r="C21" s="25" t="s">
        <v>18</v>
      </c>
      <c r="E21" s="25" t="s">
        <v>18</v>
      </c>
      <c r="G21" s="25" t="s">
        <v>18</v>
      </c>
      <c r="H21" s="8"/>
      <c r="I21" s="8"/>
    </row>
    <row r="22" spans="2:16" ht="30" customHeight="1">
      <c r="B22" s="8" t="s">
        <v>34</v>
      </c>
      <c r="C22" s="10">
        <f>I19+1</f>
        <v>46300</v>
      </c>
      <c r="D22" s="10">
        <f>C22+1</f>
        <v>46301</v>
      </c>
      <c r="E22" s="10">
        <f t="shared" ref="E22:I22" si="6">D22+1</f>
        <v>46302</v>
      </c>
      <c r="F22" s="10">
        <f t="shared" si="6"/>
        <v>46303</v>
      </c>
      <c r="G22" s="10">
        <f t="shared" si="6"/>
        <v>46304</v>
      </c>
      <c r="H22" s="10">
        <f t="shared" si="6"/>
        <v>46305</v>
      </c>
      <c r="I22" s="10">
        <f t="shared" si="6"/>
        <v>46306</v>
      </c>
    </row>
    <row r="23" spans="2:16" ht="30" customHeight="1">
      <c r="B23" s="8" t="s">
        <v>8</v>
      </c>
      <c r="C23" s="25" t="s">
        <v>18</v>
      </c>
      <c r="D23" s="25" t="s">
        <v>18</v>
      </c>
      <c r="E23" s="25" t="s">
        <v>18</v>
      </c>
      <c r="F23" s="24" t="s">
        <v>17</v>
      </c>
      <c r="G23" s="25" t="s">
        <v>18</v>
      </c>
      <c r="H23" s="25" t="s">
        <v>18</v>
      </c>
      <c r="I23" s="12"/>
      <c r="L23" s="2" t="s">
        <v>46</v>
      </c>
    </row>
    <row r="24" spans="2:16" ht="30" customHeight="1">
      <c r="B24" s="8" t="s">
        <v>9</v>
      </c>
      <c r="C24" s="24" t="s">
        <v>17</v>
      </c>
      <c r="D24" s="24" t="s">
        <v>20</v>
      </c>
      <c r="E24" s="24" t="s">
        <v>17</v>
      </c>
      <c r="G24" s="24" t="s">
        <v>20</v>
      </c>
      <c r="I24" s="20"/>
    </row>
    <row r="25" spans="2:16" ht="30" customHeight="1">
      <c r="B25" s="8" t="s">
        <v>35</v>
      </c>
      <c r="C25" s="10">
        <f>I22+1</f>
        <v>46307</v>
      </c>
      <c r="D25" s="10">
        <f>C25+1</f>
        <v>46308</v>
      </c>
      <c r="E25" s="10">
        <f t="shared" ref="E25:I25" si="7">D25+1</f>
        <v>46309</v>
      </c>
      <c r="F25" s="10">
        <f t="shared" si="7"/>
        <v>46310</v>
      </c>
      <c r="G25" s="10">
        <f t="shared" si="7"/>
        <v>46311</v>
      </c>
      <c r="H25" s="10">
        <f t="shared" si="7"/>
        <v>46312</v>
      </c>
      <c r="I25" s="10">
        <f t="shared" si="7"/>
        <v>46313</v>
      </c>
    </row>
    <row r="26" spans="2:16" ht="30" customHeight="1">
      <c r="B26" s="8" t="s">
        <v>8</v>
      </c>
      <c r="C26" s="25" t="s">
        <v>18</v>
      </c>
      <c r="D26" s="8"/>
      <c r="E26" s="25" t="s">
        <v>18</v>
      </c>
      <c r="F26" s="8"/>
      <c r="G26" s="25" t="s">
        <v>18</v>
      </c>
      <c r="H26" s="8"/>
      <c r="I26" s="8"/>
    </row>
    <row r="27" spans="2:16" ht="30" customHeight="1">
      <c r="B27" s="8" t="s">
        <v>9</v>
      </c>
      <c r="C27" s="28" t="s">
        <v>11</v>
      </c>
      <c r="D27" s="28" t="s">
        <v>11</v>
      </c>
      <c r="E27" s="28" t="s">
        <v>11</v>
      </c>
      <c r="F27" s="28" t="s">
        <v>11</v>
      </c>
      <c r="G27" s="28" t="s">
        <v>11</v>
      </c>
      <c r="H27" s="28" t="s">
        <v>11</v>
      </c>
      <c r="I27" s="8"/>
    </row>
    <row r="28" spans="2:16" ht="30" customHeight="1">
      <c r="B28" s="8" t="s">
        <v>36</v>
      </c>
      <c r="C28" s="10">
        <f>I25+1</f>
        <v>46314</v>
      </c>
      <c r="D28" s="10">
        <f>C28+1</f>
        <v>46315</v>
      </c>
      <c r="E28" s="10">
        <f t="shared" ref="E28:I28" si="8">D28+1</f>
        <v>46316</v>
      </c>
      <c r="F28" s="10">
        <f t="shared" si="8"/>
        <v>46317</v>
      </c>
      <c r="G28" s="10">
        <f t="shared" si="8"/>
        <v>46318</v>
      </c>
      <c r="H28" s="10">
        <f t="shared" si="8"/>
        <v>46319</v>
      </c>
      <c r="I28" s="10">
        <f t="shared" si="8"/>
        <v>46320</v>
      </c>
      <c r="M28" s="31"/>
      <c r="O28" s="31"/>
      <c r="P28" s="6"/>
    </row>
    <row r="29" spans="2:16" ht="30" customHeight="1">
      <c r="B29" s="8" t="s">
        <v>8</v>
      </c>
      <c r="C29" s="29" t="s">
        <v>12</v>
      </c>
      <c r="D29" s="8"/>
      <c r="E29" s="29" t="s">
        <v>12</v>
      </c>
      <c r="F29" s="8"/>
      <c r="G29" s="29" t="s">
        <v>12</v>
      </c>
      <c r="H29" s="8"/>
      <c r="I29" s="8"/>
    </row>
    <row r="30" spans="2:16" ht="30" customHeight="1">
      <c r="B30" s="8" t="s">
        <v>9</v>
      </c>
      <c r="C30" s="28" t="s">
        <v>11</v>
      </c>
      <c r="D30" s="28" t="s">
        <v>11</v>
      </c>
      <c r="E30" s="28" t="s">
        <v>11</v>
      </c>
      <c r="F30" s="28" t="s">
        <v>11</v>
      </c>
      <c r="G30" s="28" t="s">
        <v>11</v>
      </c>
      <c r="H30" s="28" t="s">
        <v>11</v>
      </c>
      <c r="I30" s="8"/>
    </row>
    <row r="31" spans="2:16" ht="30" customHeight="1">
      <c r="B31" s="8" t="s">
        <v>37</v>
      </c>
      <c r="C31" s="10">
        <f>I28+1</f>
        <v>46321</v>
      </c>
      <c r="D31" s="10">
        <f>C31+1</f>
        <v>46322</v>
      </c>
      <c r="E31" s="10">
        <f t="shared" ref="E31:I31" si="9">D31+1</f>
        <v>46323</v>
      </c>
      <c r="F31" s="10">
        <f t="shared" si="9"/>
        <v>46324</v>
      </c>
      <c r="G31" s="10">
        <f t="shared" si="9"/>
        <v>46325</v>
      </c>
      <c r="H31" s="10">
        <f t="shared" si="9"/>
        <v>46326</v>
      </c>
      <c r="I31" s="10">
        <f t="shared" si="9"/>
        <v>46327</v>
      </c>
    </row>
    <row r="32" spans="2:16" ht="30" customHeight="1">
      <c r="B32" s="8" t="s">
        <v>8</v>
      </c>
      <c r="C32" s="29" t="s">
        <v>12</v>
      </c>
      <c r="D32" s="8"/>
      <c r="E32" s="29" t="s">
        <v>12</v>
      </c>
      <c r="F32" s="8"/>
      <c r="G32" s="29" t="s">
        <v>12</v>
      </c>
      <c r="H32" s="8"/>
      <c r="I32" s="8"/>
    </row>
    <row r="33" spans="2:13" ht="30" customHeight="1">
      <c r="B33" s="8" t="s">
        <v>9</v>
      </c>
      <c r="C33" s="28" t="s">
        <v>11</v>
      </c>
      <c r="D33" s="28" t="s">
        <v>11</v>
      </c>
      <c r="E33" s="28" t="s">
        <v>11</v>
      </c>
      <c r="F33" s="28" t="s">
        <v>11</v>
      </c>
      <c r="G33" s="28" t="s">
        <v>11</v>
      </c>
      <c r="H33" s="28" t="s">
        <v>11</v>
      </c>
      <c r="I33" s="8"/>
    </row>
    <row r="34" spans="2:13" ht="30" customHeight="1">
      <c r="B34" s="8" t="s">
        <v>38</v>
      </c>
      <c r="C34" s="10">
        <f>I31+1</f>
        <v>46328</v>
      </c>
      <c r="D34" s="10">
        <f>C34+1</f>
        <v>46329</v>
      </c>
      <c r="E34" s="10">
        <f t="shared" ref="E34:I34" si="10">D34+1</f>
        <v>46330</v>
      </c>
      <c r="F34" s="10">
        <f t="shared" si="10"/>
        <v>46331</v>
      </c>
      <c r="G34" s="10">
        <f t="shared" si="10"/>
        <v>46332</v>
      </c>
      <c r="H34" s="10">
        <f t="shared" si="10"/>
        <v>46333</v>
      </c>
      <c r="I34" s="10">
        <f t="shared" si="10"/>
        <v>46334</v>
      </c>
    </row>
    <row r="35" spans="2:13" ht="30" customHeight="1">
      <c r="B35" s="8" t="s">
        <v>8</v>
      </c>
      <c r="C35" s="29" t="s">
        <v>12</v>
      </c>
      <c r="D35" s="8"/>
      <c r="E35" s="29" t="s">
        <v>12</v>
      </c>
      <c r="F35" s="8"/>
      <c r="G35" s="29" t="s">
        <v>12</v>
      </c>
      <c r="H35" s="8"/>
      <c r="I35" s="8"/>
    </row>
    <row r="36" spans="2:13" ht="30" customHeight="1">
      <c r="B36" s="8" t="s">
        <v>9</v>
      </c>
      <c r="C36" s="28" t="s">
        <v>11</v>
      </c>
      <c r="D36" s="28" t="s">
        <v>11</v>
      </c>
      <c r="E36" s="28" t="s">
        <v>11</v>
      </c>
      <c r="F36" s="28" t="s">
        <v>11</v>
      </c>
      <c r="G36" s="28" t="s">
        <v>11</v>
      </c>
      <c r="H36" s="28" t="s">
        <v>11</v>
      </c>
      <c r="I36" s="8"/>
    </row>
    <row r="37" spans="2:13" ht="30" customHeight="1">
      <c r="B37" s="8" t="s">
        <v>39</v>
      </c>
      <c r="C37" s="10">
        <f>I34+1</f>
        <v>46335</v>
      </c>
      <c r="D37" s="10">
        <f>C37+1</f>
        <v>46336</v>
      </c>
      <c r="E37" s="10">
        <f t="shared" ref="E37:I37" si="11">D37+1</f>
        <v>46337</v>
      </c>
      <c r="F37" s="10">
        <f t="shared" si="11"/>
        <v>46338</v>
      </c>
      <c r="G37" s="10">
        <f t="shared" si="11"/>
        <v>46339</v>
      </c>
      <c r="H37" s="10">
        <f t="shared" si="11"/>
        <v>46340</v>
      </c>
      <c r="I37" s="10">
        <f t="shared" si="11"/>
        <v>46341</v>
      </c>
    </row>
    <row r="38" spans="2:13" ht="30" customHeight="1">
      <c r="B38" s="8" t="s">
        <v>8</v>
      </c>
      <c r="C38" s="29" t="s">
        <v>12</v>
      </c>
      <c r="D38" s="27"/>
      <c r="E38" s="29" t="s">
        <v>12</v>
      </c>
      <c r="F38" s="27"/>
      <c r="G38" s="29" t="s">
        <v>12</v>
      </c>
      <c r="H38" s="29" t="s">
        <v>12</v>
      </c>
      <c r="I38" s="22"/>
    </row>
    <row r="39" spans="2:13" ht="30" customHeight="1">
      <c r="B39" s="8" t="s">
        <v>9</v>
      </c>
      <c r="C39" s="28" t="s">
        <v>11</v>
      </c>
      <c r="D39" s="28" t="s">
        <v>11</v>
      </c>
      <c r="E39" s="28" t="s">
        <v>11</v>
      </c>
      <c r="F39" s="28" t="s">
        <v>11</v>
      </c>
      <c r="G39" s="28" t="s">
        <v>11</v>
      </c>
      <c r="H39" s="28" t="s">
        <v>11</v>
      </c>
      <c r="I39" s="22"/>
    </row>
    <row r="40" spans="2:13" ht="30" customHeight="1">
      <c r="B40" s="8" t="s">
        <v>40</v>
      </c>
      <c r="C40" s="10">
        <f>I37+1</f>
        <v>46342</v>
      </c>
      <c r="D40" s="10">
        <f>C40+1</f>
        <v>46343</v>
      </c>
      <c r="E40" s="10">
        <f t="shared" ref="E40:I40" si="12">D40+1</f>
        <v>46344</v>
      </c>
      <c r="F40" s="10">
        <f t="shared" si="12"/>
        <v>46345</v>
      </c>
      <c r="G40" s="10">
        <f t="shared" si="12"/>
        <v>46346</v>
      </c>
      <c r="H40" s="10">
        <f t="shared" si="12"/>
        <v>46347</v>
      </c>
      <c r="I40" s="10">
        <f t="shared" si="12"/>
        <v>46348</v>
      </c>
    </row>
    <row r="41" spans="2:13" ht="30" customHeight="1">
      <c r="B41" s="8" t="s">
        <v>8</v>
      </c>
      <c r="C41" s="29" t="s">
        <v>12</v>
      </c>
      <c r="D41" s="27"/>
      <c r="E41" s="29" t="s">
        <v>12</v>
      </c>
      <c r="F41" s="27"/>
      <c r="G41" s="29" t="s">
        <v>12</v>
      </c>
      <c r="H41" s="29" t="s">
        <v>12</v>
      </c>
      <c r="I41" s="22"/>
      <c r="M41" s="2" t="s">
        <v>46</v>
      </c>
    </row>
    <row r="42" spans="2:13" ht="30" customHeight="1">
      <c r="B42" s="8" t="s">
        <v>9</v>
      </c>
      <c r="C42" s="28" t="s">
        <v>11</v>
      </c>
      <c r="D42" s="28" t="s">
        <v>11</v>
      </c>
      <c r="E42" s="28" t="s">
        <v>11</v>
      </c>
      <c r="F42" s="28" t="s">
        <v>11</v>
      </c>
      <c r="G42" s="28" t="s">
        <v>11</v>
      </c>
      <c r="H42" s="28" t="s">
        <v>11</v>
      </c>
      <c r="I42" s="22"/>
    </row>
    <row r="43" spans="2:13" ht="30" customHeight="1">
      <c r="B43" s="8" t="s">
        <v>41</v>
      </c>
      <c r="C43" s="10">
        <f>I40+1</f>
        <v>46349</v>
      </c>
      <c r="D43" s="10">
        <f>C43+1</f>
        <v>46350</v>
      </c>
      <c r="E43" s="10">
        <f t="shared" ref="E43:I43" si="13">D43+1</f>
        <v>46351</v>
      </c>
      <c r="F43" s="10">
        <f t="shared" si="13"/>
        <v>46352</v>
      </c>
      <c r="G43" s="10">
        <f t="shared" si="13"/>
        <v>46353</v>
      </c>
      <c r="H43" s="10">
        <f t="shared" si="13"/>
        <v>46354</v>
      </c>
      <c r="I43" s="10">
        <f t="shared" si="13"/>
        <v>46355</v>
      </c>
    </row>
    <row r="44" spans="2:13" ht="30" customHeight="1">
      <c r="B44" s="8" t="s">
        <v>8</v>
      </c>
      <c r="C44" s="29" t="s">
        <v>12</v>
      </c>
      <c r="D44" s="27"/>
      <c r="E44" s="29" t="s">
        <v>12</v>
      </c>
      <c r="F44" s="27"/>
      <c r="G44" s="29" t="s">
        <v>12</v>
      </c>
      <c r="H44" s="12"/>
      <c r="I44" s="22"/>
    </row>
    <row r="45" spans="2:13" ht="30" customHeight="1">
      <c r="B45" s="8" t="s">
        <v>9</v>
      </c>
      <c r="C45" s="28" t="s">
        <v>11</v>
      </c>
      <c r="D45" s="28" t="s">
        <v>11</v>
      </c>
      <c r="E45" s="28" t="s">
        <v>11</v>
      </c>
      <c r="F45" s="28" t="s">
        <v>11</v>
      </c>
      <c r="G45" s="28" t="s">
        <v>11</v>
      </c>
      <c r="H45" s="28" t="s">
        <v>11</v>
      </c>
      <c r="I45" s="22"/>
    </row>
    <row r="46" spans="2:13" ht="30" customHeight="1">
      <c r="B46" s="8" t="s">
        <v>54</v>
      </c>
      <c r="C46" s="10">
        <f>I43+1</f>
        <v>46356</v>
      </c>
      <c r="D46" s="10">
        <f>C46+1</f>
        <v>46357</v>
      </c>
      <c r="E46" s="10">
        <f t="shared" ref="E46:I46" si="14">D46+1</f>
        <v>46358</v>
      </c>
      <c r="F46" s="10">
        <f t="shared" si="14"/>
        <v>46359</v>
      </c>
      <c r="G46" s="10">
        <f t="shared" si="14"/>
        <v>46360</v>
      </c>
      <c r="H46" s="10">
        <f t="shared" si="14"/>
        <v>46361</v>
      </c>
      <c r="I46" s="10">
        <f t="shared" si="14"/>
        <v>46362</v>
      </c>
    </row>
    <row r="47" spans="2:13" ht="30" customHeight="1">
      <c r="B47" s="8" t="s">
        <v>8</v>
      </c>
      <c r="C47" s="33"/>
      <c r="D47" s="33"/>
      <c r="E47" s="33"/>
      <c r="F47" s="33"/>
      <c r="G47" s="33"/>
      <c r="H47" s="12"/>
      <c r="I47" s="22"/>
    </row>
    <row r="48" spans="2:13" ht="30" customHeight="1">
      <c r="B48" s="8" t="s">
        <v>9</v>
      </c>
      <c r="C48" s="33"/>
      <c r="D48" s="33"/>
      <c r="E48" s="33"/>
      <c r="F48" s="33"/>
      <c r="G48" s="33"/>
      <c r="H48" s="33"/>
      <c r="I48" s="22"/>
      <c r="L48" s="37"/>
      <c r="M48" s="37"/>
    </row>
    <row r="49" spans="2:15" ht="30" customHeight="1">
      <c r="B49" s="8" t="s">
        <v>55</v>
      </c>
      <c r="C49" s="10">
        <f>I46+1</f>
        <v>46363</v>
      </c>
      <c r="D49" s="10">
        <f>C49+1</f>
        <v>46364</v>
      </c>
      <c r="E49" s="10">
        <f t="shared" ref="E49:I49" si="15">D49+1</f>
        <v>46365</v>
      </c>
      <c r="F49" s="10">
        <f t="shared" si="15"/>
        <v>46366</v>
      </c>
      <c r="G49" s="10">
        <f t="shared" si="15"/>
        <v>46367</v>
      </c>
      <c r="H49" s="10">
        <f t="shared" si="15"/>
        <v>46368</v>
      </c>
      <c r="I49" s="10">
        <f t="shared" si="15"/>
        <v>46369</v>
      </c>
    </row>
    <row r="50" spans="2:15" ht="30" customHeight="1">
      <c r="B50" s="8" t="s">
        <v>8</v>
      </c>
      <c r="C50" s="42" t="s">
        <v>56</v>
      </c>
      <c r="D50" s="27"/>
      <c r="E50" s="27"/>
      <c r="F50" s="27"/>
      <c r="G50" s="27"/>
      <c r="H50" s="12"/>
      <c r="I50" s="22"/>
      <c r="L50" s="38"/>
      <c r="M50" s="38"/>
    </row>
    <row r="51" spans="2:15" ht="30" customHeight="1">
      <c r="B51" s="8" t="s">
        <v>9</v>
      </c>
      <c r="C51" s="43"/>
      <c r="D51" s="27"/>
      <c r="E51" s="27"/>
      <c r="F51" s="12"/>
      <c r="G51" s="12"/>
      <c r="H51" s="33"/>
      <c r="I51" s="22"/>
      <c r="J51" s="37"/>
      <c r="K51" s="37"/>
    </row>
    <row r="52" spans="2:15" ht="16.5" customHeight="1">
      <c r="F52" s="35"/>
      <c r="G52" s="35"/>
      <c r="H52" s="35"/>
      <c r="I52" s="35"/>
      <c r="L52" s="39"/>
      <c r="M52" s="39"/>
      <c r="N52" s="39"/>
      <c r="O52" s="39"/>
    </row>
    <row r="53" spans="2:15">
      <c r="F53" s="38" t="s">
        <v>51</v>
      </c>
      <c r="G53" s="38"/>
      <c r="H53" s="38"/>
      <c r="I53" s="38"/>
      <c r="J53" s="38"/>
      <c r="K53" s="38"/>
      <c r="L53" s="39"/>
      <c r="M53" s="39"/>
      <c r="N53" s="39"/>
      <c r="O53" s="39"/>
    </row>
    <row r="54" spans="2:15">
      <c r="F54" s="48" t="s">
        <v>53</v>
      </c>
      <c r="G54" s="48"/>
      <c r="H54" s="48"/>
      <c r="I54" s="48"/>
      <c r="J54" s="48"/>
    </row>
    <row r="55" spans="2:15" ht="16.5" customHeight="1">
      <c r="F55" s="49" t="s">
        <v>52</v>
      </c>
      <c r="G55" s="49"/>
      <c r="H55" s="49"/>
      <c r="I55" s="49"/>
      <c r="J55" s="39"/>
      <c r="K55" s="39"/>
    </row>
    <row r="56" spans="2:15">
      <c r="F56" s="39"/>
      <c r="G56" s="39"/>
      <c r="H56" s="39"/>
      <c r="I56" s="39"/>
      <c r="J56" s="39"/>
      <c r="K56" s="39"/>
    </row>
  </sheetData>
  <mergeCells count="6">
    <mergeCell ref="F55:I55"/>
    <mergeCell ref="B1:I1"/>
    <mergeCell ref="L11:P11"/>
    <mergeCell ref="F17:H18"/>
    <mergeCell ref="C50:C51"/>
    <mergeCell ref="F54:J54"/>
  </mergeCells>
  <phoneticPr fontId="2" type="noConversion"/>
  <printOptions horizontalCentered="1"/>
  <pageMargins left="0.31496062992125984" right="0.31496062992125984" top="0.35433070866141736" bottom="0.35433070866141736" header="0" footer="0"/>
  <pageSetup paperSize="9" scale="89" fitToHeight="0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56"/>
  <sheetViews>
    <sheetView view="pageBreakPreview" zoomScale="85" zoomScaleNormal="100" zoomScaleSheetLayoutView="85" workbookViewId="0">
      <selection activeCell="I36" sqref="I36"/>
    </sheetView>
  </sheetViews>
  <sheetFormatPr defaultColWidth="8.875" defaultRowHeight="16.5"/>
  <cols>
    <col min="1" max="1" width="1.625" style="5" customWidth="1"/>
    <col min="2" max="2" width="4.875" style="5" customWidth="1"/>
    <col min="3" max="9" width="13.125" style="5" customWidth="1"/>
    <col min="10" max="10" width="1.625" style="5" customWidth="1"/>
    <col min="11" max="11" width="1.625" style="2" customWidth="1"/>
    <col min="12" max="12" width="16.625" style="2" bestFit="1" customWidth="1"/>
    <col min="13" max="13" width="8.875" style="2" customWidth="1"/>
    <col min="14" max="14" width="9" style="2" hidden="1" customWidth="1"/>
    <col min="15" max="15" width="8.875" style="2" hidden="1" customWidth="1"/>
    <col min="16" max="16" width="8.875" style="2"/>
    <col min="17" max="17" width="8.25" style="2" hidden="1" customWidth="1"/>
    <col min="18" max="18" width="0" style="2" hidden="1" customWidth="1"/>
    <col min="19" max="19" width="8.875" style="2"/>
    <col min="20" max="20" width="14.25" style="2" hidden="1" customWidth="1"/>
    <col min="21" max="22" width="8.875" style="2" customWidth="1"/>
    <col min="23" max="16384" width="8.875" style="2"/>
  </cols>
  <sheetData>
    <row r="1" spans="2:21" ht="30.75" customHeight="1" thickBot="1">
      <c r="B1" s="45" t="s">
        <v>59</v>
      </c>
      <c r="C1" s="46"/>
      <c r="D1" s="46"/>
      <c r="E1" s="46"/>
      <c r="F1" s="46"/>
      <c r="G1" s="46"/>
      <c r="H1" s="46"/>
      <c r="I1" s="47"/>
    </row>
    <row r="2" spans="2:21" ht="7.5" customHeight="1"/>
    <row r="3" spans="2:21" ht="30" customHeight="1">
      <c r="B3" s="3"/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L3" s="1" t="s">
        <v>10</v>
      </c>
      <c r="M3" s="30" t="s">
        <v>43</v>
      </c>
      <c r="N3" s="30" t="s">
        <v>45</v>
      </c>
      <c r="O3" s="1" t="s">
        <v>13</v>
      </c>
      <c r="P3" s="1" t="s">
        <v>15</v>
      </c>
      <c r="Q3" s="1" t="s">
        <v>16</v>
      </c>
    </row>
    <row r="4" spans="2:21" ht="30" customHeight="1">
      <c r="B4" s="8" t="s">
        <v>28</v>
      </c>
      <c r="C4" s="10">
        <v>46258</v>
      </c>
      <c r="D4" s="10">
        <v>46259</v>
      </c>
      <c r="E4" s="10">
        <v>46260</v>
      </c>
      <c r="F4" s="10">
        <v>46261</v>
      </c>
      <c r="G4" s="10">
        <v>46262</v>
      </c>
      <c r="H4" s="10">
        <v>46263</v>
      </c>
      <c r="I4" s="10">
        <v>46264</v>
      </c>
      <c r="L4" s="24" t="s">
        <v>22</v>
      </c>
      <c r="M4" s="4">
        <v>38</v>
      </c>
      <c r="N4" s="4">
        <v>36</v>
      </c>
      <c r="O4" s="4" t="s">
        <v>21</v>
      </c>
      <c r="P4" s="4">
        <f>COUNTIF($C$4:$I$45,T4)+COUNTIF($C$4:$I$45,L4)</f>
        <v>36</v>
      </c>
      <c r="Q4" s="4">
        <f t="shared" ref="Q4:Q6" si="0">N4-P4</f>
        <v>0</v>
      </c>
      <c r="T4" s="24" t="s">
        <v>17</v>
      </c>
    </row>
    <row r="5" spans="2:21" ht="30" customHeight="1">
      <c r="B5" s="8" t="s">
        <v>8</v>
      </c>
      <c r="C5" s="24" t="s">
        <v>17</v>
      </c>
      <c r="D5" s="24" t="s">
        <v>17</v>
      </c>
      <c r="E5" s="24" t="s">
        <v>17</v>
      </c>
      <c r="F5" s="24" t="s">
        <v>17</v>
      </c>
      <c r="G5" s="24" t="s">
        <v>17</v>
      </c>
      <c r="H5" s="24" t="s">
        <v>17</v>
      </c>
      <c r="I5" s="13"/>
      <c r="L5" s="24" t="s">
        <v>20</v>
      </c>
      <c r="M5" s="4">
        <v>38</v>
      </c>
      <c r="N5" s="4">
        <v>38</v>
      </c>
      <c r="O5" s="4" t="s">
        <v>21</v>
      </c>
      <c r="P5" s="4">
        <f>COUNTIF($C$4:$I$45,T4)+COUNTIF($C$4:$I$45,L5)</f>
        <v>38</v>
      </c>
      <c r="Q5" s="4">
        <f t="shared" si="0"/>
        <v>0</v>
      </c>
      <c r="T5" s="25" t="s">
        <v>18</v>
      </c>
    </row>
    <row r="6" spans="2:21" ht="30" customHeight="1">
      <c r="B6" s="8" t="s">
        <v>9</v>
      </c>
      <c r="C6" s="11"/>
      <c r="E6" s="25" t="s">
        <v>18</v>
      </c>
      <c r="F6" s="11"/>
      <c r="G6" s="25" t="s">
        <v>18</v>
      </c>
      <c r="H6" s="26"/>
      <c r="I6" s="13"/>
      <c r="L6" s="25" t="s">
        <v>57</v>
      </c>
      <c r="M6" s="4">
        <v>24</v>
      </c>
      <c r="N6" s="4">
        <v>24</v>
      </c>
      <c r="O6" s="4" t="s">
        <v>21</v>
      </c>
      <c r="P6" s="4">
        <f>COUNTIF($C$4:$I$45,T5)+COUNTIF($C$4:$I$45,L6)</f>
        <v>24</v>
      </c>
      <c r="Q6" s="4">
        <f t="shared" si="0"/>
        <v>0</v>
      </c>
      <c r="T6" s="19" t="s">
        <v>11</v>
      </c>
    </row>
    <row r="7" spans="2:21" ht="30" customHeight="1">
      <c r="B7" s="8" t="s">
        <v>29</v>
      </c>
      <c r="C7" s="10">
        <f>I4+1</f>
        <v>46265</v>
      </c>
      <c r="D7" s="10">
        <f>C7+1</f>
        <v>46266</v>
      </c>
      <c r="E7" s="10">
        <f t="shared" ref="E7:I7" si="1">D7+1</f>
        <v>46267</v>
      </c>
      <c r="F7" s="10">
        <f t="shared" si="1"/>
        <v>46268</v>
      </c>
      <c r="G7" s="10">
        <f t="shared" si="1"/>
        <v>46269</v>
      </c>
      <c r="H7" s="10">
        <f t="shared" si="1"/>
        <v>46270</v>
      </c>
      <c r="I7" s="10">
        <f t="shared" si="1"/>
        <v>46271</v>
      </c>
      <c r="L7" s="28" t="s">
        <v>58</v>
      </c>
      <c r="M7" s="4">
        <v>42</v>
      </c>
      <c r="N7" s="4">
        <v>40</v>
      </c>
      <c r="O7" s="4" t="s">
        <v>44</v>
      </c>
      <c r="P7" s="15">
        <f>COUNTIF($C$4:$I$45,T6)+COUNTIF($C$4:$I$45,L7)</f>
        <v>42</v>
      </c>
      <c r="Q7" s="4" t="e">
        <f>#REF!-#REF!</f>
        <v>#REF!</v>
      </c>
      <c r="T7" s="15" t="s">
        <v>12</v>
      </c>
    </row>
    <row r="8" spans="2:21" ht="30" customHeight="1">
      <c r="B8" s="8" t="s">
        <v>8</v>
      </c>
      <c r="C8" s="24" t="s">
        <v>17</v>
      </c>
      <c r="D8" s="24" t="s">
        <v>17</v>
      </c>
      <c r="E8" s="24" t="s">
        <v>17</v>
      </c>
      <c r="F8" s="24" t="s">
        <v>17</v>
      </c>
      <c r="G8" s="24" t="s">
        <v>17</v>
      </c>
      <c r="H8" s="24" t="s">
        <v>17</v>
      </c>
      <c r="I8" s="13"/>
      <c r="L8" s="29" t="s">
        <v>12</v>
      </c>
      <c r="M8" s="4">
        <v>20</v>
      </c>
      <c r="N8" s="4">
        <v>19</v>
      </c>
      <c r="O8" s="4" t="s">
        <v>44</v>
      </c>
      <c r="P8" s="15">
        <f>COUNTIF($C$4:$I$45,L8)</f>
        <v>20</v>
      </c>
      <c r="Q8" s="4">
        <f>N7-P7</f>
        <v>-2</v>
      </c>
    </row>
    <row r="9" spans="2:21" ht="30" customHeight="1">
      <c r="B9" s="8" t="s">
        <v>9</v>
      </c>
      <c r="C9" s="25" t="s">
        <v>18</v>
      </c>
      <c r="D9" s="26"/>
      <c r="E9" s="25" t="s">
        <v>18</v>
      </c>
      <c r="F9" s="26"/>
      <c r="G9" s="25" t="s">
        <v>18</v>
      </c>
      <c r="I9" s="13"/>
      <c r="Q9" s="4" t="e">
        <f>#REF!-#REF!</f>
        <v>#REF!</v>
      </c>
      <c r="R9" s="2" t="s">
        <v>42</v>
      </c>
    </row>
    <row r="10" spans="2:21" ht="30" customHeight="1">
      <c r="B10" s="8" t="s">
        <v>30</v>
      </c>
      <c r="C10" s="10">
        <f>I7+1</f>
        <v>46272</v>
      </c>
      <c r="D10" s="10">
        <f>C10+1</f>
        <v>46273</v>
      </c>
      <c r="E10" s="10">
        <f t="shared" ref="E10:I10" si="2">D10+1</f>
        <v>46274</v>
      </c>
      <c r="F10" s="10">
        <f t="shared" si="2"/>
        <v>46275</v>
      </c>
      <c r="G10" s="10">
        <f t="shared" si="2"/>
        <v>46276</v>
      </c>
      <c r="H10" s="10">
        <f t="shared" si="2"/>
        <v>46277</v>
      </c>
      <c r="I10" s="10">
        <f t="shared" si="2"/>
        <v>46278</v>
      </c>
      <c r="L10" s="38" t="s">
        <v>47</v>
      </c>
      <c r="M10" s="38"/>
      <c r="N10" s="38"/>
      <c r="O10" s="38"/>
      <c r="P10" s="38"/>
      <c r="Q10" s="4" t="e">
        <f>#REF!-#REF!</f>
        <v>#REF!</v>
      </c>
    </row>
    <row r="11" spans="2:21" ht="30" customHeight="1">
      <c r="B11" s="8" t="s">
        <v>8</v>
      </c>
      <c r="C11" s="24" t="s">
        <v>17</v>
      </c>
      <c r="D11" s="24" t="s">
        <v>17</v>
      </c>
      <c r="E11" s="24" t="s">
        <v>17</v>
      </c>
      <c r="F11" s="24" t="s">
        <v>17</v>
      </c>
      <c r="G11" s="24" t="s">
        <v>17</v>
      </c>
      <c r="H11" s="24" t="s">
        <v>17</v>
      </c>
      <c r="I11" s="13"/>
      <c r="L11" s="48" t="s">
        <v>48</v>
      </c>
      <c r="M11" s="48"/>
      <c r="N11" s="48"/>
      <c r="O11" s="48"/>
      <c r="P11" s="48"/>
      <c r="Q11" s="4">
        <f>N8-P8</f>
        <v>-1</v>
      </c>
    </row>
    <row r="12" spans="2:21" ht="30" customHeight="1">
      <c r="B12" s="8" t="s">
        <v>9</v>
      </c>
      <c r="C12" s="25" t="s">
        <v>18</v>
      </c>
      <c r="D12" s="27"/>
      <c r="E12" s="25" t="s">
        <v>18</v>
      </c>
      <c r="F12" s="27"/>
      <c r="G12" s="25" t="s">
        <v>18</v>
      </c>
      <c r="H12" s="26"/>
      <c r="I12" s="13"/>
      <c r="L12" s="39" t="s">
        <v>49</v>
      </c>
      <c r="M12" s="39"/>
      <c r="N12" s="39"/>
      <c r="O12" s="39"/>
      <c r="P12" s="39"/>
    </row>
    <row r="13" spans="2:21" ht="30" customHeight="1">
      <c r="B13" s="8" t="s">
        <v>31</v>
      </c>
      <c r="C13" s="10">
        <f>I10+1</f>
        <v>46279</v>
      </c>
      <c r="D13" s="10">
        <f>C13+1</f>
        <v>46280</v>
      </c>
      <c r="E13" s="10">
        <f t="shared" ref="E13:I13" si="3">D13+1</f>
        <v>46281</v>
      </c>
      <c r="F13" s="10">
        <f t="shared" si="3"/>
        <v>46282</v>
      </c>
      <c r="G13" s="10">
        <f t="shared" si="3"/>
        <v>46283</v>
      </c>
      <c r="H13" s="10">
        <f t="shared" si="3"/>
        <v>46284</v>
      </c>
      <c r="I13" s="10">
        <f t="shared" si="3"/>
        <v>46285</v>
      </c>
      <c r="L13" s="40" t="s">
        <v>50</v>
      </c>
      <c r="M13" s="40"/>
      <c r="N13" s="40"/>
      <c r="O13" s="40"/>
      <c r="P13" s="40"/>
      <c r="Q13" s="38"/>
      <c r="R13" s="38"/>
      <c r="S13" s="38"/>
    </row>
    <row r="14" spans="2:21" ht="30" customHeight="1">
      <c r="B14" s="8" t="s">
        <v>8</v>
      </c>
      <c r="C14" s="24" t="s">
        <v>17</v>
      </c>
      <c r="D14" s="24" t="s">
        <v>17</v>
      </c>
      <c r="E14" s="24" t="s">
        <v>17</v>
      </c>
      <c r="F14" s="24" t="s">
        <v>17</v>
      </c>
      <c r="G14" s="24" t="s">
        <v>17</v>
      </c>
      <c r="H14" s="24" t="s">
        <v>17</v>
      </c>
      <c r="I14" s="8"/>
    </row>
    <row r="15" spans="2:21" ht="30" customHeight="1">
      <c r="B15" s="8" t="s">
        <v>9</v>
      </c>
      <c r="C15" s="25" t="s">
        <v>18</v>
      </c>
      <c r="D15" s="12"/>
      <c r="E15" s="25" t="s">
        <v>18</v>
      </c>
      <c r="F15" s="27"/>
      <c r="G15" s="25" t="s">
        <v>18</v>
      </c>
      <c r="I15" s="8"/>
      <c r="Q15" s="39"/>
      <c r="R15" s="39"/>
      <c r="S15" s="39"/>
      <c r="T15" s="39"/>
      <c r="U15" s="39"/>
    </row>
    <row r="16" spans="2:21" ht="30" customHeight="1">
      <c r="B16" s="8" t="s">
        <v>32</v>
      </c>
      <c r="C16" s="10">
        <f>I13+1</f>
        <v>46286</v>
      </c>
      <c r="D16" s="10">
        <f>C16+1</f>
        <v>46287</v>
      </c>
      <c r="E16" s="10">
        <f t="shared" ref="E16:I16" si="4">D16+1</f>
        <v>46288</v>
      </c>
      <c r="F16" s="32">
        <f t="shared" si="4"/>
        <v>46289</v>
      </c>
      <c r="G16" s="32">
        <f t="shared" si="4"/>
        <v>46290</v>
      </c>
      <c r="H16" s="32">
        <f t="shared" si="4"/>
        <v>46291</v>
      </c>
      <c r="I16" s="10">
        <f t="shared" si="4"/>
        <v>46292</v>
      </c>
      <c r="Q16" s="40"/>
      <c r="R16" s="40"/>
      <c r="S16" s="40"/>
      <c r="T16" s="36"/>
      <c r="U16" s="36"/>
    </row>
    <row r="17" spans="2:16" ht="30" customHeight="1">
      <c r="B17" s="8" t="s">
        <v>8</v>
      </c>
      <c r="C17" s="24" t="s">
        <v>17</v>
      </c>
      <c r="D17" s="24" t="s">
        <v>17</v>
      </c>
      <c r="E17" s="24" t="s">
        <v>17</v>
      </c>
      <c r="F17" s="44" t="s">
        <v>19</v>
      </c>
      <c r="G17" s="44"/>
      <c r="H17" s="44"/>
      <c r="I17" s="8"/>
    </row>
    <row r="18" spans="2:16" ht="30" customHeight="1">
      <c r="B18" s="8" t="s">
        <v>9</v>
      </c>
      <c r="C18" s="25" t="s">
        <v>18</v>
      </c>
      <c r="D18" s="11"/>
      <c r="E18" s="25" t="s">
        <v>18</v>
      </c>
      <c r="F18" s="44"/>
      <c r="G18" s="44"/>
      <c r="H18" s="44"/>
      <c r="I18" s="8"/>
    </row>
    <row r="19" spans="2:16" ht="30" customHeight="1">
      <c r="B19" s="8" t="s">
        <v>33</v>
      </c>
      <c r="C19" s="10">
        <f>I16+1</f>
        <v>46293</v>
      </c>
      <c r="D19" s="10">
        <f>C19+1</f>
        <v>46294</v>
      </c>
      <c r="E19" s="10">
        <f t="shared" ref="E19:I19" si="5">D19+1</f>
        <v>46295</v>
      </c>
      <c r="F19" s="10">
        <f t="shared" si="5"/>
        <v>46296</v>
      </c>
      <c r="G19" s="10">
        <f t="shared" si="5"/>
        <v>46297</v>
      </c>
      <c r="H19" s="10">
        <f t="shared" si="5"/>
        <v>46298</v>
      </c>
      <c r="I19" s="10">
        <f t="shared" si="5"/>
        <v>46299</v>
      </c>
    </row>
    <row r="20" spans="2:16" ht="30" customHeight="1">
      <c r="B20" s="8" t="s">
        <v>8</v>
      </c>
      <c r="C20" s="24" t="s">
        <v>17</v>
      </c>
      <c r="D20" s="24" t="s">
        <v>17</v>
      </c>
      <c r="E20" s="24" t="s">
        <v>17</v>
      </c>
      <c r="F20" s="24" t="s">
        <v>17</v>
      </c>
      <c r="G20" s="24" t="s">
        <v>17</v>
      </c>
      <c r="H20" s="24" t="s">
        <v>17</v>
      </c>
      <c r="I20" s="8"/>
    </row>
    <row r="21" spans="2:16" ht="30" customHeight="1">
      <c r="B21" s="8" t="s">
        <v>9</v>
      </c>
      <c r="C21" s="25" t="s">
        <v>18</v>
      </c>
      <c r="E21" s="25" t="s">
        <v>18</v>
      </c>
      <c r="G21" s="25" t="s">
        <v>18</v>
      </c>
      <c r="H21" s="8"/>
      <c r="I21" s="8"/>
    </row>
    <row r="22" spans="2:16" ht="30" customHeight="1">
      <c r="B22" s="8" t="s">
        <v>34</v>
      </c>
      <c r="C22" s="10">
        <f>I19+1</f>
        <v>46300</v>
      </c>
      <c r="D22" s="10">
        <f>C22+1</f>
        <v>46301</v>
      </c>
      <c r="E22" s="10">
        <f t="shared" ref="E22:I22" si="6">D22+1</f>
        <v>46302</v>
      </c>
      <c r="F22" s="10">
        <f t="shared" si="6"/>
        <v>46303</v>
      </c>
      <c r="G22" s="10">
        <f t="shared" si="6"/>
        <v>46304</v>
      </c>
      <c r="H22" s="10">
        <f t="shared" si="6"/>
        <v>46305</v>
      </c>
      <c r="I22" s="10">
        <f t="shared" si="6"/>
        <v>46306</v>
      </c>
    </row>
    <row r="23" spans="2:16" ht="30" customHeight="1">
      <c r="B23" s="8" t="s">
        <v>8</v>
      </c>
      <c r="C23" s="25" t="s">
        <v>18</v>
      </c>
      <c r="D23" s="25" t="s">
        <v>18</v>
      </c>
      <c r="E23" s="25" t="s">
        <v>18</v>
      </c>
      <c r="F23" s="24" t="s">
        <v>17</v>
      </c>
      <c r="G23" s="28" t="s">
        <v>11</v>
      </c>
      <c r="H23" s="28" t="s">
        <v>11</v>
      </c>
      <c r="I23" s="12"/>
      <c r="L23" s="2" t="s">
        <v>46</v>
      </c>
    </row>
    <row r="24" spans="2:16" ht="30" customHeight="1">
      <c r="B24" s="8" t="s">
        <v>9</v>
      </c>
      <c r="C24" s="24" t="s">
        <v>17</v>
      </c>
      <c r="D24" s="24" t="s">
        <v>20</v>
      </c>
      <c r="E24" s="24" t="s">
        <v>17</v>
      </c>
      <c r="G24" s="24" t="s">
        <v>20</v>
      </c>
      <c r="I24" s="20"/>
    </row>
    <row r="25" spans="2:16" ht="30" customHeight="1">
      <c r="B25" s="8" t="s">
        <v>35</v>
      </c>
      <c r="C25" s="10">
        <f>I22+1</f>
        <v>46307</v>
      </c>
      <c r="D25" s="10">
        <f>C25+1</f>
        <v>46308</v>
      </c>
      <c r="E25" s="10">
        <f t="shared" ref="E25:I25" si="7">D25+1</f>
        <v>46309</v>
      </c>
      <c r="F25" s="10">
        <f t="shared" si="7"/>
        <v>46310</v>
      </c>
      <c r="G25" s="10">
        <f t="shared" si="7"/>
        <v>46311</v>
      </c>
      <c r="H25" s="10">
        <f t="shared" si="7"/>
        <v>46312</v>
      </c>
      <c r="I25" s="10">
        <f t="shared" si="7"/>
        <v>46313</v>
      </c>
    </row>
    <row r="26" spans="2:16" ht="30" customHeight="1">
      <c r="B26" s="8" t="s">
        <v>8</v>
      </c>
      <c r="C26" s="25" t="s">
        <v>18</v>
      </c>
      <c r="D26" s="25" t="s">
        <v>18</v>
      </c>
      <c r="F26" s="25" t="s">
        <v>18</v>
      </c>
      <c r="G26" s="25" t="s">
        <v>18</v>
      </c>
      <c r="H26" s="8"/>
      <c r="I26" s="8"/>
    </row>
    <row r="27" spans="2:16" ht="30" customHeight="1">
      <c r="B27" s="8" t="s">
        <v>9</v>
      </c>
      <c r="C27" s="28" t="s">
        <v>11</v>
      </c>
      <c r="D27" s="28" t="s">
        <v>11</v>
      </c>
      <c r="E27" s="28" t="s">
        <v>11</v>
      </c>
      <c r="F27" s="28" t="s">
        <v>11</v>
      </c>
      <c r="G27" s="28" t="s">
        <v>11</v>
      </c>
      <c r="H27" s="28" t="s">
        <v>11</v>
      </c>
      <c r="I27" s="8"/>
    </row>
    <row r="28" spans="2:16" ht="30" customHeight="1">
      <c r="B28" s="8" t="s">
        <v>36</v>
      </c>
      <c r="C28" s="10">
        <f>I25+1</f>
        <v>46314</v>
      </c>
      <c r="D28" s="10">
        <f>C28+1</f>
        <v>46315</v>
      </c>
      <c r="E28" s="10">
        <f t="shared" ref="E28:I28" si="8">D28+1</f>
        <v>46316</v>
      </c>
      <c r="F28" s="10">
        <f t="shared" si="8"/>
        <v>46317</v>
      </c>
      <c r="G28" s="10">
        <f t="shared" si="8"/>
        <v>46318</v>
      </c>
      <c r="H28" s="10">
        <f t="shared" si="8"/>
        <v>46319</v>
      </c>
      <c r="I28" s="10">
        <f t="shared" si="8"/>
        <v>46320</v>
      </c>
      <c r="M28" s="31"/>
      <c r="O28" s="31"/>
      <c r="P28" s="6"/>
    </row>
    <row r="29" spans="2:16" ht="30" customHeight="1">
      <c r="B29" s="8" t="s">
        <v>8</v>
      </c>
      <c r="C29" s="25" t="s">
        <v>18</v>
      </c>
      <c r="D29" s="12"/>
      <c r="E29" s="29" t="s">
        <v>12</v>
      </c>
      <c r="F29" s="12"/>
      <c r="G29" s="29" t="s">
        <v>12</v>
      </c>
      <c r="H29" s="8"/>
      <c r="I29" s="8"/>
    </row>
    <row r="30" spans="2:16" ht="30" customHeight="1">
      <c r="B30" s="8" t="s">
        <v>9</v>
      </c>
      <c r="C30" s="28" t="s">
        <v>11</v>
      </c>
      <c r="D30" s="28" t="s">
        <v>11</v>
      </c>
      <c r="E30" s="28" t="s">
        <v>11</v>
      </c>
      <c r="F30" s="28" t="s">
        <v>11</v>
      </c>
      <c r="G30" s="28" t="s">
        <v>11</v>
      </c>
      <c r="H30" s="28" t="s">
        <v>11</v>
      </c>
      <c r="I30" s="8"/>
    </row>
    <row r="31" spans="2:16" ht="30" customHeight="1">
      <c r="B31" s="8" t="s">
        <v>37</v>
      </c>
      <c r="C31" s="10">
        <f>I28+1</f>
        <v>46321</v>
      </c>
      <c r="D31" s="10">
        <f>C31+1</f>
        <v>46322</v>
      </c>
      <c r="E31" s="10">
        <f t="shared" ref="E31:I31" si="9">D31+1</f>
        <v>46323</v>
      </c>
      <c r="F31" s="10">
        <f t="shared" si="9"/>
        <v>46324</v>
      </c>
      <c r="G31" s="10">
        <f t="shared" si="9"/>
        <v>46325</v>
      </c>
      <c r="H31" s="10">
        <f t="shared" si="9"/>
        <v>46326</v>
      </c>
      <c r="I31" s="10">
        <f t="shared" si="9"/>
        <v>46327</v>
      </c>
    </row>
    <row r="32" spans="2:16" ht="30" customHeight="1">
      <c r="B32" s="8" t="s">
        <v>8</v>
      </c>
      <c r="C32" s="29" t="s">
        <v>12</v>
      </c>
      <c r="D32" s="8"/>
      <c r="E32" s="29" t="s">
        <v>12</v>
      </c>
      <c r="F32" s="8"/>
      <c r="G32" s="29" t="s">
        <v>12</v>
      </c>
      <c r="H32" s="8"/>
      <c r="I32" s="8"/>
    </row>
    <row r="33" spans="2:13" ht="30" customHeight="1">
      <c r="B33" s="8" t="s">
        <v>9</v>
      </c>
      <c r="C33" s="28" t="s">
        <v>11</v>
      </c>
      <c r="D33" s="28" t="s">
        <v>11</v>
      </c>
      <c r="E33" s="28" t="s">
        <v>11</v>
      </c>
      <c r="F33" s="28" t="s">
        <v>11</v>
      </c>
      <c r="G33" s="28" t="s">
        <v>11</v>
      </c>
      <c r="H33" s="28" t="s">
        <v>11</v>
      </c>
      <c r="I33" s="8"/>
    </row>
    <row r="34" spans="2:13" ht="30" customHeight="1">
      <c r="B34" s="8" t="s">
        <v>38</v>
      </c>
      <c r="C34" s="10">
        <f>I31+1</f>
        <v>46328</v>
      </c>
      <c r="D34" s="10">
        <f>C34+1</f>
        <v>46329</v>
      </c>
      <c r="E34" s="10">
        <f t="shared" ref="E34:I34" si="10">D34+1</f>
        <v>46330</v>
      </c>
      <c r="F34" s="10">
        <f t="shared" si="10"/>
        <v>46331</v>
      </c>
      <c r="G34" s="10">
        <f t="shared" si="10"/>
        <v>46332</v>
      </c>
      <c r="H34" s="10">
        <f t="shared" si="10"/>
        <v>46333</v>
      </c>
      <c r="I34" s="10">
        <f t="shared" si="10"/>
        <v>46334</v>
      </c>
    </row>
    <row r="35" spans="2:13" ht="30" customHeight="1">
      <c r="B35" s="8" t="s">
        <v>8</v>
      </c>
      <c r="C35" s="29" t="s">
        <v>12</v>
      </c>
      <c r="D35" s="8"/>
      <c r="E35" s="29" t="s">
        <v>12</v>
      </c>
      <c r="F35" s="8"/>
      <c r="G35" s="29" t="s">
        <v>12</v>
      </c>
      <c r="H35" s="8"/>
      <c r="I35" s="8"/>
    </row>
    <row r="36" spans="2:13" ht="30" customHeight="1">
      <c r="B36" s="8" t="s">
        <v>9</v>
      </c>
      <c r="C36" s="28" t="s">
        <v>11</v>
      </c>
      <c r="D36" s="28" t="s">
        <v>11</v>
      </c>
      <c r="E36" s="28" t="s">
        <v>11</v>
      </c>
      <c r="F36" s="28" t="s">
        <v>11</v>
      </c>
      <c r="G36" s="28" t="s">
        <v>11</v>
      </c>
      <c r="H36" s="28" t="s">
        <v>11</v>
      </c>
      <c r="I36" s="8"/>
    </row>
    <row r="37" spans="2:13" ht="30" customHeight="1">
      <c r="B37" s="8" t="s">
        <v>39</v>
      </c>
      <c r="C37" s="10">
        <f>I34+1</f>
        <v>46335</v>
      </c>
      <c r="D37" s="10">
        <f>C37+1</f>
        <v>46336</v>
      </c>
      <c r="E37" s="10">
        <f t="shared" ref="E37:I37" si="11">D37+1</f>
        <v>46337</v>
      </c>
      <c r="F37" s="10">
        <f t="shared" si="11"/>
        <v>46338</v>
      </c>
      <c r="G37" s="10">
        <f t="shared" si="11"/>
        <v>46339</v>
      </c>
      <c r="H37" s="10">
        <f t="shared" si="11"/>
        <v>46340</v>
      </c>
      <c r="I37" s="10">
        <f t="shared" si="11"/>
        <v>46341</v>
      </c>
    </row>
    <row r="38" spans="2:13" ht="30" customHeight="1">
      <c r="B38" s="8" t="s">
        <v>8</v>
      </c>
      <c r="C38" s="29" t="s">
        <v>12</v>
      </c>
      <c r="D38" s="8"/>
      <c r="E38" s="29" t="s">
        <v>12</v>
      </c>
      <c r="F38" s="8"/>
      <c r="G38" s="29" t="s">
        <v>12</v>
      </c>
      <c r="H38" s="8"/>
      <c r="I38" s="22"/>
    </row>
    <row r="39" spans="2:13" ht="30" customHeight="1">
      <c r="B39" s="8" t="s">
        <v>9</v>
      </c>
      <c r="C39" s="28" t="s">
        <v>11</v>
      </c>
      <c r="D39" s="28" t="s">
        <v>11</v>
      </c>
      <c r="E39" s="28" t="s">
        <v>11</v>
      </c>
      <c r="F39" s="28" t="s">
        <v>11</v>
      </c>
      <c r="G39" s="28" t="s">
        <v>11</v>
      </c>
      <c r="H39" s="28" t="s">
        <v>11</v>
      </c>
      <c r="I39" s="22"/>
    </row>
    <row r="40" spans="2:13" ht="30" customHeight="1">
      <c r="B40" s="8" t="s">
        <v>40</v>
      </c>
      <c r="C40" s="10">
        <f>I37+1</f>
        <v>46342</v>
      </c>
      <c r="D40" s="10">
        <f>C40+1</f>
        <v>46343</v>
      </c>
      <c r="E40" s="10">
        <f t="shared" ref="E40:I40" si="12">D40+1</f>
        <v>46344</v>
      </c>
      <c r="F40" s="10">
        <f t="shared" si="12"/>
        <v>46345</v>
      </c>
      <c r="G40" s="10">
        <f t="shared" si="12"/>
        <v>46346</v>
      </c>
      <c r="H40" s="10">
        <f t="shared" si="12"/>
        <v>46347</v>
      </c>
      <c r="I40" s="10">
        <f t="shared" si="12"/>
        <v>46348</v>
      </c>
    </row>
    <row r="41" spans="2:13" ht="30" customHeight="1">
      <c r="B41" s="8" t="s">
        <v>8</v>
      </c>
      <c r="C41" s="29" t="s">
        <v>12</v>
      </c>
      <c r="D41" s="8"/>
      <c r="E41" s="29" t="s">
        <v>12</v>
      </c>
      <c r="F41" s="8"/>
      <c r="G41" s="29" t="s">
        <v>12</v>
      </c>
      <c r="H41" s="22"/>
      <c r="I41" s="22"/>
      <c r="M41" s="2" t="s">
        <v>46</v>
      </c>
    </row>
    <row r="42" spans="2:13" ht="30" customHeight="1">
      <c r="B42" s="8" t="s">
        <v>9</v>
      </c>
      <c r="C42" s="28" t="s">
        <v>11</v>
      </c>
      <c r="D42" s="28" t="s">
        <v>11</v>
      </c>
      <c r="E42" s="28" t="s">
        <v>11</v>
      </c>
      <c r="F42" s="28" t="s">
        <v>11</v>
      </c>
      <c r="G42" s="28" t="s">
        <v>11</v>
      </c>
      <c r="H42" s="28" t="s">
        <v>11</v>
      </c>
      <c r="I42" s="22"/>
    </row>
    <row r="43" spans="2:13" ht="30" customHeight="1">
      <c r="B43" s="8" t="s">
        <v>41</v>
      </c>
      <c r="C43" s="10">
        <f>I40+1</f>
        <v>46349</v>
      </c>
      <c r="D43" s="10">
        <f>C43+1</f>
        <v>46350</v>
      </c>
      <c r="E43" s="10">
        <f t="shared" ref="E43:I43" si="13">D43+1</f>
        <v>46351</v>
      </c>
      <c r="F43" s="10">
        <f t="shared" si="13"/>
        <v>46352</v>
      </c>
      <c r="G43" s="10">
        <f t="shared" si="13"/>
        <v>46353</v>
      </c>
      <c r="H43" s="10">
        <f t="shared" si="13"/>
        <v>46354</v>
      </c>
      <c r="I43" s="10">
        <f t="shared" si="13"/>
        <v>46355</v>
      </c>
    </row>
    <row r="44" spans="2:13" ht="30" customHeight="1">
      <c r="B44" s="8" t="s">
        <v>8</v>
      </c>
      <c r="C44" s="29" t="s">
        <v>12</v>
      </c>
      <c r="D44" s="8"/>
      <c r="E44" s="29" t="s">
        <v>12</v>
      </c>
      <c r="F44" s="8"/>
      <c r="G44" s="29" t="s">
        <v>12</v>
      </c>
      <c r="H44" s="29" t="s">
        <v>12</v>
      </c>
      <c r="I44" s="22"/>
    </row>
    <row r="45" spans="2:13" ht="30" customHeight="1">
      <c r="B45" s="8" t="s">
        <v>9</v>
      </c>
      <c r="C45" s="28" t="s">
        <v>11</v>
      </c>
      <c r="D45" s="29" t="s">
        <v>12</v>
      </c>
      <c r="E45" s="28" t="s">
        <v>11</v>
      </c>
      <c r="F45" s="29" t="s">
        <v>12</v>
      </c>
      <c r="G45" s="28" t="s">
        <v>11</v>
      </c>
      <c r="H45" s="28" t="s">
        <v>11</v>
      </c>
      <c r="I45" s="22"/>
    </row>
    <row r="46" spans="2:13" ht="30" customHeight="1">
      <c r="B46" s="8" t="s">
        <v>54</v>
      </c>
      <c r="C46" s="10">
        <f>I43+1</f>
        <v>46356</v>
      </c>
      <c r="D46" s="10">
        <f>C46+1</f>
        <v>46357</v>
      </c>
      <c r="E46" s="10">
        <f t="shared" ref="E46:I46" si="14">D46+1</f>
        <v>46358</v>
      </c>
      <c r="F46" s="10">
        <f t="shared" si="14"/>
        <v>46359</v>
      </c>
      <c r="G46" s="10">
        <f t="shared" si="14"/>
        <v>46360</v>
      </c>
      <c r="H46" s="10">
        <f t="shared" si="14"/>
        <v>46361</v>
      </c>
      <c r="I46" s="10">
        <f t="shared" si="14"/>
        <v>46362</v>
      </c>
    </row>
    <row r="47" spans="2:13" ht="30" customHeight="1">
      <c r="B47" s="8" t="s">
        <v>8</v>
      </c>
      <c r="C47" s="33"/>
      <c r="D47" s="33"/>
      <c r="E47" s="33"/>
      <c r="F47" s="33"/>
      <c r="G47" s="33"/>
      <c r="H47" s="12"/>
      <c r="I47" s="22"/>
    </row>
    <row r="48" spans="2:13" ht="30" customHeight="1">
      <c r="B48" s="8" t="s">
        <v>9</v>
      </c>
      <c r="C48" s="33"/>
      <c r="D48" s="33"/>
      <c r="E48" s="33"/>
      <c r="F48" s="33"/>
      <c r="G48" s="33"/>
      <c r="H48" s="33"/>
      <c r="I48" s="22"/>
      <c r="L48" s="37"/>
      <c r="M48" s="37"/>
    </row>
    <row r="49" spans="2:15" ht="30" customHeight="1">
      <c r="B49" s="8" t="s">
        <v>55</v>
      </c>
      <c r="C49" s="10">
        <f>I46+1</f>
        <v>46363</v>
      </c>
      <c r="D49" s="10">
        <f>C49+1</f>
        <v>46364</v>
      </c>
      <c r="E49" s="10">
        <f t="shared" ref="E49:I49" si="15">D49+1</f>
        <v>46365</v>
      </c>
      <c r="F49" s="10">
        <f t="shared" si="15"/>
        <v>46366</v>
      </c>
      <c r="G49" s="10">
        <f t="shared" si="15"/>
        <v>46367</v>
      </c>
      <c r="H49" s="10">
        <f t="shared" si="15"/>
        <v>46368</v>
      </c>
      <c r="I49" s="10">
        <f t="shared" si="15"/>
        <v>46369</v>
      </c>
    </row>
    <row r="50" spans="2:15" ht="30" customHeight="1">
      <c r="B50" s="8" t="s">
        <v>8</v>
      </c>
      <c r="C50" s="42" t="s">
        <v>56</v>
      </c>
      <c r="D50" s="27"/>
      <c r="E50" s="27"/>
      <c r="F50" s="27"/>
      <c r="G50" s="27"/>
      <c r="H50" s="12"/>
      <c r="I50" s="22"/>
      <c r="L50" s="38"/>
      <c r="M50" s="38"/>
    </row>
    <row r="51" spans="2:15" ht="30" customHeight="1">
      <c r="B51" s="8" t="s">
        <v>9</v>
      </c>
      <c r="C51" s="43"/>
      <c r="D51" s="27"/>
      <c r="E51" s="27"/>
      <c r="F51" s="12"/>
      <c r="G51" s="12"/>
      <c r="H51" s="33"/>
      <c r="I51" s="22"/>
      <c r="J51" s="37"/>
      <c r="K51" s="37"/>
    </row>
    <row r="52" spans="2:15" ht="16.5" customHeight="1">
      <c r="F52" s="35"/>
      <c r="G52" s="35"/>
      <c r="H52" s="35"/>
      <c r="I52" s="35"/>
      <c r="L52" s="39"/>
      <c r="M52" s="39"/>
      <c r="N52" s="39"/>
      <c r="O52" s="39"/>
    </row>
    <row r="53" spans="2:15">
      <c r="F53" s="38" t="s">
        <v>51</v>
      </c>
      <c r="G53" s="38"/>
      <c r="H53" s="38"/>
      <c r="I53" s="38"/>
      <c r="J53" s="38"/>
      <c r="K53" s="38"/>
      <c r="L53" s="39"/>
      <c r="M53" s="39"/>
      <c r="N53" s="39"/>
      <c r="O53" s="39"/>
    </row>
    <row r="54" spans="2:15">
      <c r="F54" s="48" t="s">
        <v>53</v>
      </c>
      <c r="G54" s="48"/>
      <c r="H54" s="48"/>
      <c r="I54" s="48"/>
      <c r="J54" s="48"/>
    </row>
    <row r="55" spans="2:15" ht="16.5" customHeight="1">
      <c r="F55" s="49" t="s">
        <v>52</v>
      </c>
      <c r="G55" s="49"/>
      <c r="H55" s="49"/>
      <c r="I55" s="49"/>
      <c r="J55" s="39"/>
      <c r="K55" s="39"/>
    </row>
    <row r="56" spans="2:15">
      <c r="F56" s="39"/>
      <c r="G56" s="39"/>
      <c r="H56" s="39"/>
      <c r="I56" s="39"/>
      <c r="J56" s="39"/>
      <c r="K56" s="39"/>
    </row>
  </sheetData>
  <mergeCells count="6">
    <mergeCell ref="F55:I55"/>
    <mergeCell ref="B1:I1"/>
    <mergeCell ref="L11:P11"/>
    <mergeCell ref="F17:H18"/>
    <mergeCell ref="C50:C51"/>
    <mergeCell ref="F54:J54"/>
  </mergeCells>
  <phoneticPr fontId="2" type="noConversion"/>
  <printOptions horizontalCentered="1"/>
  <pageMargins left="0.31496062992125984" right="0.31496062992125984" top="0.35433070866141736" bottom="0.35433070866141736" header="0" footer="0"/>
  <pageSetup paperSize="9" scale="89" fitToHeight="0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51"/>
  <sheetViews>
    <sheetView tabSelected="1" zoomScale="85" zoomScaleNormal="85" zoomScaleSheetLayoutView="85" workbookViewId="0">
      <selection activeCell="Y13" sqref="Y13"/>
    </sheetView>
  </sheetViews>
  <sheetFormatPr defaultColWidth="8.875" defaultRowHeight="16.5"/>
  <cols>
    <col min="1" max="1" width="1.625" style="5" customWidth="1"/>
    <col min="2" max="2" width="4.875" style="5" customWidth="1"/>
    <col min="3" max="8" width="13.125" style="5" customWidth="1"/>
    <col min="9" max="9" width="13" style="5" customWidth="1"/>
    <col min="10" max="10" width="1.625" style="5" hidden="1" customWidth="1"/>
    <col min="11" max="11" width="1.625" style="2" hidden="1" customWidth="1"/>
    <col min="12" max="12" width="14" style="2" hidden="1" customWidth="1"/>
    <col min="13" max="13" width="8.875" style="2" hidden="1" customWidth="1"/>
    <col min="14" max="14" width="9" style="2" hidden="1" customWidth="1"/>
    <col min="15" max="16" width="8.875" style="2" hidden="1" customWidth="1"/>
    <col min="17" max="17" width="8.25" style="2" hidden="1" customWidth="1"/>
    <col min="18" max="19" width="8.875" style="2" hidden="1" customWidth="1"/>
    <col min="20" max="20" width="14.25" style="2" hidden="1" customWidth="1"/>
    <col min="21" max="21" width="8.875" style="2" hidden="1" customWidth="1"/>
    <col min="22" max="22" width="8.875" style="2" customWidth="1"/>
    <col min="23" max="16384" width="8.875" style="2"/>
  </cols>
  <sheetData>
    <row r="1" spans="2:21" ht="30.75" customHeight="1" thickBot="1">
      <c r="B1" s="45" t="s">
        <v>70</v>
      </c>
      <c r="C1" s="46"/>
      <c r="D1" s="46"/>
      <c r="E1" s="46"/>
      <c r="F1" s="46"/>
      <c r="G1" s="46"/>
      <c r="H1" s="46"/>
      <c r="I1" s="47"/>
    </row>
    <row r="2" spans="2:21" ht="7.5" customHeight="1"/>
    <row r="3" spans="2:21" ht="27.95" customHeight="1">
      <c r="B3" s="3"/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L3" s="1" t="s">
        <v>10</v>
      </c>
      <c r="M3" s="30" t="s">
        <v>43</v>
      </c>
      <c r="N3" s="30" t="s">
        <v>45</v>
      </c>
      <c r="O3" s="1" t="s">
        <v>13</v>
      </c>
      <c r="P3" s="1" t="s">
        <v>15</v>
      </c>
      <c r="Q3" s="1" t="s">
        <v>16</v>
      </c>
    </row>
    <row r="4" spans="2:21" ht="27.95" customHeight="1">
      <c r="B4" s="8" t="s">
        <v>28</v>
      </c>
      <c r="C4" s="10">
        <v>46258</v>
      </c>
      <c r="D4" s="10">
        <v>46259</v>
      </c>
      <c r="E4" s="10">
        <v>46260</v>
      </c>
      <c r="F4" s="10">
        <v>46261</v>
      </c>
      <c r="G4" s="10">
        <v>46262</v>
      </c>
      <c r="H4" s="10">
        <v>46263</v>
      </c>
      <c r="I4" s="10">
        <v>46264</v>
      </c>
      <c r="L4" s="24" t="s">
        <v>22</v>
      </c>
      <c r="M4" s="4">
        <v>38</v>
      </c>
      <c r="N4" s="4">
        <v>36</v>
      </c>
      <c r="O4" s="4" t="s">
        <v>21</v>
      </c>
      <c r="P4" s="4">
        <f>COUNTIF($C$4:$I$45,T4)+COUNTIF($C$4:$I$45,L4)</f>
        <v>37</v>
      </c>
      <c r="Q4" s="4">
        <f t="shared" ref="Q4:Q11" si="0">N4-P4</f>
        <v>-1</v>
      </c>
      <c r="T4" s="24" t="s">
        <v>17</v>
      </c>
    </row>
    <row r="5" spans="2:21" ht="27.95" customHeight="1">
      <c r="B5" s="8" t="s">
        <v>8</v>
      </c>
      <c r="C5" s="24" t="s">
        <v>17</v>
      </c>
      <c r="D5" s="24" t="s">
        <v>17</v>
      </c>
      <c r="E5" s="24" t="s">
        <v>17</v>
      </c>
      <c r="F5" s="24" t="s">
        <v>17</v>
      </c>
      <c r="G5" s="24" t="s">
        <v>17</v>
      </c>
      <c r="H5" s="24" t="s">
        <v>17</v>
      </c>
      <c r="I5" s="13"/>
      <c r="L5" s="24" t="s">
        <v>20</v>
      </c>
      <c r="M5" s="4">
        <v>38</v>
      </c>
      <c r="N5" s="4">
        <v>38</v>
      </c>
      <c r="O5" s="4" t="s">
        <v>21</v>
      </c>
      <c r="P5" s="4">
        <f>COUNTIF($C$4:$I$45,T4)+COUNTIF($C$4:$I$45,L5)</f>
        <v>38</v>
      </c>
      <c r="Q5" s="4">
        <f t="shared" si="0"/>
        <v>0</v>
      </c>
      <c r="T5" s="25" t="s">
        <v>18</v>
      </c>
    </row>
    <row r="6" spans="2:21" ht="27.95" customHeight="1">
      <c r="B6" s="8" t="s">
        <v>9</v>
      </c>
      <c r="C6" s="11"/>
      <c r="E6" s="25" t="s">
        <v>18</v>
      </c>
      <c r="F6" s="11"/>
      <c r="G6" s="25" t="s">
        <v>18</v>
      </c>
      <c r="H6" s="26"/>
      <c r="I6" s="13"/>
      <c r="L6" s="25" t="s">
        <v>23</v>
      </c>
      <c r="M6" s="4">
        <v>24</v>
      </c>
      <c r="N6" s="4">
        <v>24</v>
      </c>
      <c r="O6" s="4" t="s">
        <v>21</v>
      </c>
      <c r="P6" s="4">
        <f>COUNTIF($C$4:$I$45,T5)+COUNTIF($C$4:$I$45,L6)</f>
        <v>24</v>
      </c>
      <c r="Q6" s="4">
        <f t="shared" si="0"/>
        <v>0</v>
      </c>
      <c r="T6" s="19" t="s">
        <v>11</v>
      </c>
    </row>
    <row r="7" spans="2:21" ht="27.95" customHeight="1">
      <c r="B7" s="8" t="s">
        <v>29</v>
      </c>
      <c r="C7" s="10">
        <f>I4+1</f>
        <v>46265</v>
      </c>
      <c r="D7" s="10">
        <f>C7+1</f>
        <v>46266</v>
      </c>
      <c r="E7" s="10">
        <f t="shared" ref="E7:I7" si="1">D7+1</f>
        <v>46267</v>
      </c>
      <c r="F7" s="10">
        <f t="shared" si="1"/>
        <v>46268</v>
      </c>
      <c r="G7" s="10">
        <f t="shared" si="1"/>
        <v>46269</v>
      </c>
      <c r="H7" s="10">
        <f t="shared" si="1"/>
        <v>46270</v>
      </c>
      <c r="I7" s="10">
        <f t="shared" si="1"/>
        <v>46271</v>
      </c>
      <c r="L7" s="25" t="s">
        <v>24</v>
      </c>
      <c r="M7" s="4">
        <v>24</v>
      </c>
      <c r="N7" s="4">
        <v>24</v>
      </c>
      <c r="O7" s="4" t="s">
        <v>21</v>
      </c>
      <c r="P7" s="4">
        <f>COUNTIF($C$4:$I$45,T5)+COUNTIF($C$4:$I$45,L7)</f>
        <v>24</v>
      </c>
      <c r="Q7" s="4">
        <f t="shared" si="0"/>
        <v>0</v>
      </c>
      <c r="T7" s="15" t="s">
        <v>12</v>
      </c>
    </row>
    <row r="8" spans="2:21" ht="27.95" customHeight="1">
      <c r="B8" s="8" t="s">
        <v>8</v>
      </c>
      <c r="C8" s="24" t="s">
        <v>17</v>
      </c>
      <c r="D8" s="24" t="s">
        <v>17</v>
      </c>
      <c r="E8" s="24" t="s">
        <v>17</v>
      </c>
      <c r="F8" s="24" t="s">
        <v>17</v>
      </c>
      <c r="G8" s="24" t="s">
        <v>17</v>
      </c>
      <c r="H8" s="24" t="s">
        <v>17</v>
      </c>
      <c r="I8" s="13"/>
      <c r="L8" s="28" t="s">
        <v>25</v>
      </c>
      <c r="M8" s="4">
        <v>42</v>
      </c>
      <c r="N8" s="4">
        <v>40</v>
      </c>
      <c r="O8" s="4" t="s">
        <v>44</v>
      </c>
      <c r="P8" s="15">
        <f>COUNTIF($C$4:$I$45,T6)+COUNTIF($C$4:$I$45,L8)</f>
        <v>42</v>
      </c>
      <c r="Q8" s="4">
        <f t="shared" si="0"/>
        <v>-2</v>
      </c>
    </row>
    <row r="9" spans="2:21" ht="27.95" customHeight="1">
      <c r="B9" s="8" t="s">
        <v>9</v>
      </c>
      <c r="C9" s="25" t="s">
        <v>18</v>
      </c>
      <c r="D9" s="26"/>
      <c r="E9" s="25" t="s">
        <v>18</v>
      </c>
      <c r="F9" s="26"/>
      <c r="G9" s="25" t="s">
        <v>18</v>
      </c>
      <c r="I9" s="13"/>
      <c r="L9" s="28" t="s">
        <v>26</v>
      </c>
      <c r="M9" s="4">
        <v>42</v>
      </c>
      <c r="N9" s="4">
        <v>36</v>
      </c>
      <c r="O9" s="4" t="s">
        <v>44</v>
      </c>
      <c r="P9" s="15">
        <f>COUNTIF($C$4:$I$45,T6)+COUNTIF($C$4:$I$45,L9)</f>
        <v>42</v>
      </c>
      <c r="Q9" s="4">
        <f t="shared" si="0"/>
        <v>-6</v>
      </c>
      <c r="R9" s="2" t="s">
        <v>42</v>
      </c>
    </row>
    <row r="10" spans="2:21" ht="27.95" customHeight="1">
      <c r="B10" s="8" t="s">
        <v>30</v>
      </c>
      <c r="C10" s="10">
        <f>I7+1</f>
        <v>46272</v>
      </c>
      <c r="D10" s="10">
        <f>C10+1</f>
        <v>46273</v>
      </c>
      <c r="E10" s="10">
        <f t="shared" ref="E10:I10" si="2">D10+1</f>
        <v>46274</v>
      </c>
      <c r="F10" s="10">
        <f t="shared" si="2"/>
        <v>46275</v>
      </c>
      <c r="G10" s="10">
        <f t="shared" si="2"/>
        <v>46276</v>
      </c>
      <c r="H10" s="10">
        <f t="shared" si="2"/>
        <v>46277</v>
      </c>
      <c r="I10" s="10">
        <f t="shared" si="2"/>
        <v>46278</v>
      </c>
      <c r="L10" s="28" t="s">
        <v>27</v>
      </c>
      <c r="M10" s="4">
        <v>42</v>
      </c>
      <c r="N10" s="4">
        <v>41</v>
      </c>
      <c r="O10" s="4" t="s">
        <v>44</v>
      </c>
      <c r="P10" s="15">
        <f>COUNTIF($C$4:$I$45,T6)+COUNTIF($C$4:$I$45,L10)</f>
        <v>42</v>
      </c>
      <c r="Q10" s="4">
        <f t="shared" si="0"/>
        <v>-1</v>
      </c>
    </row>
    <row r="11" spans="2:21" ht="27.95" customHeight="1">
      <c r="B11" s="8" t="s">
        <v>8</v>
      </c>
      <c r="C11" s="24" t="s">
        <v>17</v>
      </c>
      <c r="D11" s="24" t="s">
        <v>17</v>
      </c>
      <c r="E11" s="24" t="s">
        <v>17</v>
      </c>
      <c r="F11" s="24" t="s">
        <v>17</v>
      </c>
      <c r="G11" s="24" t="s">
        <v>17</v>
      </c>
      <c r="H11" s="24" t="s">
        <v>17</v>
      </c>
      <c r="I11" s="13"/>
      <c r="L11" s="29" t="s">
        <v>12</v>
      </c>
      <c r="M11" s="4">
        <v>20</v>
      </c>
      <c r="N11" s="4">
        <v>19</v>
      </c>
      <c r="O11" s="4" t="s">
        <v>44</v>
      </c>
      <c r="P11" s="15">
        <f>COUNTIF($C$4:$I$45,L11)</f>
        <v>20</v>
      </c>
      <c r="Q11" s="4">
        <f t="shared" si="0"/>
        <v>-1</v>
      </c>
    </row>
    <row r="12" spans="2:21" ht="27.95" customHeight="1">
      <c r="B12" s="8" t="s">
        <v>9</v>
      </c>
      <c r="C12" s="25" t="s">
        <v>18</v>
      </c>
      <c r="D12" s="27"/>
      <c r="E12" s="25" t="s">
        <v>18</v>
      </c>
      <c r="F12" s="27"/>
      <c r="G12" s="25" t="s">
        <v>18</v>
      </c>
      <c r="H12" s="26"/>
      <c r="I12" s="13"/>
    </row>
    <row r="13" spans="2:21" ht="27.95" customHeight="1">
      <c r="B13" s="8" t="s">
        <v>31</v>
      </c>
      <c r="C13" s="10">
        <f>I10+1</f>
        <v>46279</v>
      </c>
      <c r="D13" s="10">
        <f>C13+1</f>
        <v>46280</v>
      </c>
      <c r="E13" s="10">
        <f t="shared" ref="E13:I13" si="3">D13+1</f>
        <v>46281</v>
      </c>
      <c r="F13" s="10">
        <f t="shared" si="3"/>
        <v>46282</v>
      </c>
      <c r="G13" s="10">
        <f t="shared" si="3"/>
        <v>46283</v>
      </c>
      <c r="H13" s="10">
        <f t="shared" si="3"/>
        <v>46284</v>
      </c>
      <c r="I13" s="10">
        <f t="shared" si="3"/>
        <v>46285</v>
      </c>
      <c r="L13" s="48" t="s">
        <v>47</v>
      </c>
      <c r="M13" s="48"/>
      <c r="N13" s="48"/>
      <c r="O13" s="48"/>
      <c r="P13" s="48"/>
      <c r="Q13" s="48"/>
      <c r="R13" s="48"/>
      <c r="S13" s="48"/>
    </row>
    <row r="14" spans="2:21" ht="27.95" customHeight="1">
      <c r="B14" s="8" t="s">
        <v>8</v>
      </c>
      <c r="C14" s="24" t="s">
        <v>17</v>
      </c>
      <c r="D14" s="24" t="s">
        <v>17</v>
      </c>
      <c r="E14" s="24" t="s">
        <v>17</v>
      </c>
      <c r="F14" s="24" t="s">
        <v>17</v>
      </c>
      <c r="G14" s="24" t="s">
        <v>17</v>
      </c>
      <c r="H14" s="24" t="s">
        <v>17</v>
      </c>
      <c r="I14" s="8"/>
      <c r="L14" s="48" t="s">
        <v>48</v>
      </c>
      <c r="M14" s="48"/>
      <c r="N14" s="48"/>
      <c r="O14" s="48"/>
      <c r="P14" s="48"/>
    </row>
    <row r="15" spans="2:21" ht="27.95" customHeight="1">
      <c r="B15" s="8" t="s">
        <v>9</v>
      </c>
      <c r="C15" s="25" t="s">
        <v>18</v>
      </c>
      <c r="D15" s="27"/>
      <c r="E15" s="25" t="s">
        <v>18</v>
      </c>
      <c r="F15" s="27"/>
      <c r="G15" s="25" t="s">
        <v>18</v>
      </c>
      <c r="H15" s="24" t="s">
        <v>20</v>
      </c>
      <c r="I15" s="8"/>
      <c r="L15" s="49" t="s">
        <v>49</v>
      </c>
      <c r="M15" s="49"/>
      <c r="N15" s="49"/>
      <c r="O15" s="49"/>
      <c r="P15" s="49"/>
      <c r="Q15" s="49"/>
      <c r="R15" s="49"/>
      <c r="S15" s="49"/>
      <c r="T15" s="49"/>
      <c r="U15" s="49"/>
    </row>
    <row r="16" spans="2:21" ht="27.95" customHeight="1">
      <c r="B16" s="8" t="s">
        <v>32</v>
      </c>
      <c r="C16" s="10">
        <f>I13+1</f>
        <v>46286</v>
      </c>
      <c r="D16" s="10">
        <f>C16+1</f>
        <v>46287</v>
      </c>
      <c r="E16" s="10">
        <f t="shared" ref="E16:I16" si="4">D16+1</f>
        <v>46288</v>
      </c>
      <c r="F16" s="32">
        <f t="shared" si="4"/>
        <v>46289</v>
      </c>
      <c r="G16" s="32">
        <f t="shared" si="4"/>
        <v>46290</v>
      </c>
      <c r="H16" s="32">
        <f t="shared" si="4"/>
        <v>46291</v>
      </c>
      <c r="I16" s="10">
        <f t="shared" si="4"/>
        <v>46292</v>
      </c>
      <c r="L16" s="50" t="s">
        <v>50</v>
      </c>
      <c r="M16" s="50"/>
      <c r="N16" s="50"/>
      <c r="O16" s="50"/>
      <c r="P16" s="50"/>
      <c r="Q16" s="50"/>
      <c r="R16" s="50"/>
      <c r="S16" s="50"/>
      <c r="T16" s="36"/>
      <c r="U16" s="36"/>
    </row>
    <row r="17" spans="2:16" ht="27.95" customHeight="1">
      <c r="B17" s="8" t="s">
        <v>8</v>
      </c>
      <c r="C17" s="24" t="s">
        <v>17</v>
      </c>
      <c r="D17" s="24" t="s">
        <v>17</v>
      </c>
      <c r="E17" s="24" t="s">
        <v>17</v>
      </c>
      <c r="F17" s="44" t="s">
        <v>19</v>
      </c>
      <c r="G17" s="44"/>
      <c r="H17" s="44"/>
      <c r="I17" s="8"/>
    </row>
    <row r="18" spans="2:16" ht="27.95" customHeight="1">
      <c r="B18" s="8" t="s">
        <v>9</v>
      </c>
      <c r="C18" s="25" t="s">
        <v>18</v>
      </c>
      <c r="D18" s="27"/>
      <c r="E18" s="25" t="s">
        <v>18</v>
      </c>
      <c r="F18" s="44"/>
      <c r="G18" s="44"/>
      <c r="H18" s="44"/>
      <c r="I18" s="8"/>
    </row>
    <row r="19" spans="2:16" ht="27.95" customHeight="1">
      <c r="B19" s="8" t="s">
        <v>33</v>
      </c>
      <c r="C19" s="10">
        <f>I16+1</f>
        <v>46293</v>
      </c>
      <c r="D19" s="10">
        <f>C19+1</f>
        <v>46294</v>
      </c>
      <c r="E19" s="10">
        <f t="shared" ref="E19:I19" si="5">D19+1</f>
        <v>46295</v>
      </c>
      <c r="F19" s="10">
        <f t="shared" si="5"/>
        <v>46296</v>
      </c>
      <c r="G19" s="10">
        <f t="shared" si="5"/>
        <v>46297</v>
      </c>
      <c r="H19" s="10">
        <f t="shared" si="5"/>
        <v>46298</v>
      </c>
      <c r="I19" s="10">
        <f t="shared" si="5"/>
        <v>46299</v>
      </c>
    </row>
    <row r="20" spans="2:16" ht="27.95" customHeight="1">
      <c r="B20" s="8" t="s">
        <v>8</v>
      </c>
      <c r="C20" s="24" t="s">
        <v>17</v>
      </c>
      <c r="D20" s="24" t="s">
        <v>17</v>
      </c>
      <c r="E20" s="24" t="s">
        <v>17</v>
      </c>
      <c r="F20" s="24" t="s">
        <v>17</v>
      </c>
      <c r="G20" s="24" t="s">
        <v>17</v>
      </c>
      <c r="H20" s="24" t="s">
        <v>17</v>
      </c>
      <c r="I20" s="8"/>
    </row>
    <row r="21" spans="2:16" ht="27.95" customHeight="1">
      <c r="B21" s="8" t="s">
        <v>9</v>
      </c>
      <c r="C21" s="25" t="s">
        <v>18</v>
      </c>
      <c r="E21" s="25" t="s">
        <v>18</v>
      </c>
      <c r="G21" s="25" t="s">
        <v>18</v>
      </c>
      <c r="H21" s="27"/>
      <c r="I21" s="8"/>
    </row>
    <row r="22" spans="2:16" ht="27.95" customHeight="1">
      <c r="B22" s="8" t="s">
        <v>34</v>
      </c>
      <c r="C22" s="10">
        <f>I19+1</f>
        <v>46300</v>
      </c>
      <c r="D22" s="10">
        <f>C22+1</f>
        <v>46301</v>
      </c>
      <c r="E22" s="10">
        <f t="shared" ref="E22:I22" si="6">D22+1</f>
        <v>46302</v>
      </c>
      <c r="F22" s="10">
        <f t="shared" si="6"/>
        <v>46303</v>
      </c>
      <c r="G22" s="10">
        <f t="shared" si="6"/>
        <v>46304</v>
      </c>
      <c r="H22" s="10">
        <f t="shared" si="6"/>
        <v>46305</v>
      </c>
      <c r="I22" s="10">
        <f t="shared" si="6"/>
        <v>46306</v>
      </c>
    </row>
    <row r="23" spans="2:16" ht="27.95" customHeight="1">
      <c r="B23" s="8" t="s">
        <v>8</v>
      </c>
      <c r="C23" s="24" t="s">
        <v>17</v>
      </c>
      <c r="D23" s="24" t="s">
        <v>17</v>
      </c>
      <c r="E23" s="24" t="s">
        <v>17</v>
      </c>
      <c r="F23" s="24" t="s">
        <v>17</v>
      </c>
      <c r="G23" s="28" t="s">
        <v>11</v>
      </c>
      <c r="H23" s="28" t="s">
        <v>11</v>
      </c>
      <c r="I23" s="12"/>
    </row>
    <row r="24" spans="2:16" ht="27.95" customHeight="1">
      <c r="B24" s="8" t="s">
        <v>9</v>
      </c>
      <c r="C24" s="25" t="s">
        <v>18</v>
      </c>
      <c r="D24" s="25" t="s">
        <v>18</v>
      </c>
      <c r="F24" s="25" t="s">
        <v>18</v>
      </c>
      <c r="G24" s="25" t="s">
        <v>18</v>
      </c>
      <c r="I24" s="20"/>
    </row>
    <row r="25" spans="2:16" ht="27.95" customHeight="1">
      <c r="B25" s="8" t="s">
        <v>35</v>
      </c>
      <c r="C25" s="10">
        <f>I22+1</f>
        <v>46307</v>
      </c>
      <c r="D25" s="10">
        <f>C25+1</f>
        <v>46308</v>
      </c>
      <c r="E25" s="10">
        <f t="shared" ref="E25:I25" si="7">D25+1</f>
        <v>46309</v>
      </c>
      <c r="F25" s="10">
        <f t="shared" si="7"/>
        <v>46310</v>
      </c>
      <c r="G25" s="10">
        <f t="shared" si="7"/>
        <v>46311</v>
      </c>
      <c r="H25" s="10">
        <f t="shared" si="7"/>
        <v>46312</v>
      </c>
      <c r="I25" s="10">
        <f t="shared" si="7"/>
        <v>46313</v>
      </c>
    </row>
    <row r="26" spans="2:16" ht="27.95" customHeight="1">
      <c r="B26" s="8" t="s">
        <v>8</v>
      </c>
      <c r="C26" s="28" t="s">
        <v>11</v>
      </c>
      <c r="D26" s="28" t="s">
        <v>11</v>
      </c>
      <c r="E26" s="28" t="s">
        <v>11</v>
      </c>
      <c r="F26" s="28" t="s">
        <v>11</v>
      </c>
      <c r="G26" s="28" t="s">
        <v>11</v>
      </c>
      <c r="H26" s="25" t="s">
        <v>18</v>
      </c>
      <c r="I26" s="8"/>
    </row>
    <row r="27" spans="2:16" ht="27.95" customHeight="1">
      <c r="B27" s="8" t="s">
        <v>9</v>
      </c>
      <c r="C27" s="25" t="s">
        <v>18</v>
      </c>
      <c r="D27" s="27"/>
      <c r="E27" s="25" t="s">
        <v>18</v>
      </c>
      <c r="F27" s="27"/>
      <c r="G27" s="25" t="s">
        <v>18</v>
      </c>
      <c r="H27" s="27"/>
      <c r="I27" s="8"/>
    </row>
    <row r="28" spans="2:16" ht="27.95" customHeight="1">
      <c r="B28" s="8" t="s">
        <v>36</v>
      </c>
      <c r="C28" s="10">
        <f>I25+1</f>
        <v>46314</v>
      </c>
      <c r="D28" s="10">
        <f>C28+1</f>
        <v>46315</v>
      </c>
      <c r="E28" s="10">
        <f t="shared" ref="E28:I28" si="8">D28+1</f>
        <v>46316</v>
      </c>
      <c r="F28" s="10">
        <f t="shared" si="8"/>
        <v>46317</v>
      </c>
      <c r="G28" s="10">
        <f t="shared" si="8"/>
        <v>46318</v>
      </c>
      <c r="H28" s="10">
        <f t="shared" si="8"/>
        <v>46319</v>
      </c>
      <c r="I28" s="10">
        <f t="shared" si="8"/>
        <v>46320</v>
      </c>
    </row>
    <row r="29" spans="2:16" ht="27.95" customHeight="1">
      <c r="B29" s="8" t="s">
        <v>8</v>
      </c>
      <c r="C29" s="28" t="s">
        <v>11</v>
      </c>
      <c r="D29" s="28" t="s">
        <v>11</v>
      </c>
      <c r="E29" s="28" t="s">
        <v>11</v>
      </c>
      <c r="F29" s="28" t="s">
        <v>11</v>
      </c>
      <c r="G29" s="28" t="s">
        <v>11</v>
      </c>
      <c r="H29" s="28" t="s">
        <v>11</v>
      </c>
      <c r="I29" s="8"/>
    </row>
    <row r="30" spans="2:16" ht="27.95" customHeight="1">
      <c r="B30" s="8" t="s">
        <v>9</v>
      </c>
      <c r="C30" s="29" t="s">
        <v>12</v>
      </c>
      <c r="D30" s="12"/>
      <c r="E30" s="29" t="s">
        <v>12</v>
      </c>
      <c r="F30" s="12"/>
      <c r="G30" s="29" t="s">
        <v>12</v>
      </c>
      <c r="H30" s="27"/>
      <c r="I30" s="8"/>
    </row>
    <row r="31" spans="2:16" ht="27.95" customHeight="1">
      <c r="B31" s="8" t="s">
        <v>37</v>
      </c>
      <c r="C31" s="10">
        <f>I28+1</f>
        <v>46321</v>
      </c>
      <c r="D31" s="10">
        <f>C31+1</f>
        <v>46322</v>
      </c>
      <c r="E31" s="10">
        <f t="shared" ref="E31:I31" si="9">D31+1</f>
        <v>46323</v>
      </c>
      <c r="F31" s="10">
        <f t="shared" si="9"/>
        <v>46324</v>
      </c>
      <c r="G31" s="10">
        <f t="shared" si="9"/>
        <v>46325</v>
      </c>
      <c r="H31" s="10">
        <f t="shared" si="9"/>
        <v>46326</v>
      </c>
      <c r="I31" s="10">
        <f t="shared" si="9"/>
        <v>46327</v>
      </c>
      <c r="M31" s="31"/>
      <c r="O31" s="31"/>
      <c r="P31" s="6"/>
    </row>
    <row r="32" spans="2:16" ht="27.95" customHeight="1">
      <c r="B32" s="8" t="s">
        <v>8</v>
      </c>
      <c r="C32" s="28" t="s">
        <v>11</v>
      </c>
      <c r="D32" s="28" t="s">
        <v>11</v>
      </c>
      <c r="E32" s="28" t="s">
        <v>11</v>
      </c>
      <c r="F32" s="28" t="s">
        <v>11</v>
      </c>
      <c r="G32" s="28" t="s">
        <v>11</v>
      </c>
      <c r="H32" s="28" t="s">
        <v>11</v>
      </c>
      <c r="I32" s="8"/>
    </row>
    <row r="33" spans="2:13" ht="27.95" customHeight="1">
      <c r="B33" s="8" t="s">
        <v>9</v>
      </c>
      <c r="C33" s="29" t="s">
        <v>12</v>
      </c>
      <c r="D33" s="27"/>
      <c r="E33" s="29" t="s">
        <v>12</v>
      </c>
      <c r="F33" s="27"/>
      <c r="G33" s="29" t="s">
        <v>12</v>
      </c>
      <c r="H33" s="11"/>
      <c r="I33" s="8"/>
    </row>
    <row r="34" spans="2:13" ht="27.95" customHeight="1">
      <c r="B34" s="8" t="s">
        <v>38</v>
      </c>
      <c r="C34" s="10">
        <f>I31+1</f>
        <v>46328</v>
      </c>
      <c r="D34" s="10">
        <f>C34+1</f>
        <v>46329</v>
      </c>
      <c r="E34" s="10">
        <f t="shared" ref="E34:I34" si="10">D34+1</f>
        <v>46330</v>
      </c>
      <c r="F34" s="10">
        <f t="shared" si="10"/>
        <v>46331</v>
      </c>
      <c r="G34" s="10">
        <f t="shared" si="10"/>
        <v>46332</v>
      </c>
      <c r="H34" s="10">
        <f t="shared" si="10"/>
        <v>46333</v>
      </c>
      <c r="I34" s="10">
        <f t="shared" si="10"/>
        <v>46334</v>
      </c>
    </row>
    <row r="35" spans="2:13" ht="27.95" customHeight="1">
      <c r="B35" s="8" t="s">
        <v>8</v>
      </c>
      <c r="C35" s="28" t="s">
        <v>11</v>
      </c>
      <c r="D35" s="28" t="s">
        <v>11</v>
      </c>
      <c r="E35" s="28" t="s">
        <v>11</v>
      </c>
      <c r="F35" s="28" t="s">
        <v>11</v>
      </c>
      <c r="G35" s="28" t="s">
        <v>11</v>
      </c>
      <c r="H35" s="28" t="s">
        <v>11</v>
      </c>
      <c r="I35" s="8"/>
    </row>
    <row r="36" spans="2:13" ht="27.95" customHeight="1">
      <c r="B36" s="8" t="s">
        <v>9</v>
      </c>
      <c r="C36" s="29" t="s">
        <v>12</v>
      </c>
      <c r="D36" s="27"/>
      <c r="E36" s="29" t="s">
        <v>12</v>
      </c>
      <c r="F36" s="27"/>
      <c r="G36" s="29" t="s">
        <v>12</v>
      </c>
      <c r="H36" s="21"/>
      <c r="I36" s="8"/>
    </row>
    <row r="37" spans="2:13" ht="27.95" customHeight="1">
      <c r="B37" s="8" t="s">
        <v>39</v>
      </c>
      <c r="C37" s="10">
        <f>I34+1</f>
        <v>46335</v>
      </c>
      <c r="D37" s="10">
        <f>C37+1</f>
        <v>46336</v>
      </c>
      <c r="E37" s="10">
        <f t="shared" ref="E37:I37" si="11">D37+1</f>
        <v>46337</v>
      </c>
      <c r="F37" s="10">
        <f t="shared" si="11"/>
        <v>46338</v>
      </c>
      <c r="G37" s="10">
        <f t="shared" si="11"/>
        <v>46339</v>
      </c>
      <c r="H37" s="10">
        <f t="shared" si="11"/>
        <v>46340</v>
      </c>
      <c r="I37" s="10">
        <f t="shared" si="11"/>
        <v>46341</v>
      </c>
    </row>
    <row r="38" spans="2:13" ht="27.95" customHeight="1">
      <c r="B38" s="8" t="s">
        <v>8</v>
      </c>
      <c r="C38" s="28" t="s">
        <v>11</v>
      </c>
      <c r="D38" s="28" t="s">
        <v>11</v>
      </c>
      <c r="E38" s="28" t="s">
        <v>11</v>
      </c>
      <c r="F38" s="28" t="s">
        <v>11</v>
      </c>
      <c r="G38" s="28" t="s">
        <v>11</v>
      </c>
      <c r="H38" s="28" t="s">
        <v>11</v>
      </c>
      <c r="I38" s="22"/>
    </row>
    <row r="39" spans="2:13" ht="27.95" customHeight="1">
      <c r="B39" s="8" t="s">
        <v>9</v>
      </c>
      <c r="C39" s="29" t="s">
        <v>12</v>
      </c>
      <c r="D39" s="21"/>
      <c r="E39" s="29" t="s">
        <v>12</v>
      </c>
      <c r="F39" s="21"/>
      <c r="G39" s="29" t="s">
        <v>12</v>
      </c>
      <c r="H39" s="21"/>
      <c r="I39" s="22"/>
    </row>
    <row r="40" spans="2:13" ht="27.95" customHeight="1">
      <c r="B40" s="8" t="s">
        <v>40</v>
      </c>
      <c r="C40" s="10">
        <f>I37+1</f>
        <v>46342</v>
      </c>
      <c r="D40" s="10">
        <f>C40+1</f>
        <v>46343</v>
      </c>
      <c r="E40" s="10">
        <f t="shared" ref="E40:I40" si="12">D40+1</f>
        <v>46344</v>
      </c>
      <c r="F40" s="10">
        <f t="shared" si="12"/>
        <v>46345</v>
      </c>
      <c r="G40" s="10">
        <f t="shared" si="12"/>
        <v>46346</v>
      </c>
      <c r="H40" s="10">
        <f t="shared" si="12"/>
        <v>46347</v>
      </c>
      <c r="I40" s="10">
        <f t="shared" si="12"/>
        <v>46348</v>
      </c>
    </row>
    <row r="41" spans="2:13" ht="27.95" customHeight="1">
      <c r="B41" s="8" t="s">
        <v>8</v>
      </c>
      <c r="C41" s="28" t="s">
        <v>11</v>
      </c>
      <c r="D41" s="28" t="s">
        <v>11</v>
      </c>
      <c r="E41" s="28" t="s">
        <v>11</v>
      </c>
      <c r="F41" s="28" t="s">
        <v>11</v>
      </c>
      <c r="G41" s="28" t="s">
        <v>11</v>
      </c>
      <c r="H41" s="28" t="s">
        <v>11</v>
      </c>
      <c r="I41" s="22"/>
    </row>
    <row r="42" spans="2:13" ht="27.95" customHeight="1">
      <c r="B42" s="8" t="s">
        <v>9</v>
      </c>
      <c r="C42" s="29" t="s">
        <v>12</v>
      </c>
      <c r="D42" s="29" t="s">
        <v>12</v>
      </c>
      <c r="E42" s="21"/>
      <c r="F42" s="29" t="s">
        <v>12</v>
      </c>
      <c r="G42" s="29" t="s">
        <v>12</v>
      </c>
      <c r="H42" s="22"/>
      <c r="I42" s="22"/>
    </row>
    <row r="43" spans="2:13" ht="27.95" customHeight="1">
      <c r="B43" s="8" t="s">
        <v>41</v>
      </c>
      <c r="C43" s="10">
        <f>I40+1</f>
        <v>46349</v>
      </c>
      <c r="D43" s="10">
        <f>C43+1</f>
        <v>46350</v>
      </c>
      <c r="E43" s="10">
        <f t="shared" ref="E43:I43" si="13">D43+1</f>
        <v>46351</v>
      </c>
      <c r="F43" s="10">
        <f t="shared" si="13"/>
        <v>46352</v>
      </c>
      <c r="G43" s="10">
        <f t="shared" si="13"/>
        <v>46353</v>
      </c>
      <c r="H43" s="10">
        <f t="shared" si="13"/>
        <v>46354</v>
      </c>
      <c r="I43" s="10">
        <f t="shared" si="13"/>
        <v>46355</v>
      </c>
    </row>
    <row r="44" spans="2:13" ht="27.95" customHeight="1">
      <c r="B44" s="8" t="s">
        <v>8</v>
      </c>
      <c r="C44" s="28" t="s">
        <v>11</v>
      </c>
      <c r="D44" s="28" t="s">
        <v>11</v>
      </c>
      <c r="E44" s="28" t="s">
        <v>11</v>
      </c>
      <c r="F44" s="28" t="s">
        <v>11</v>
      </c>
      <c r="G44" s="28" t="s">
        <v>11</v>
      </c>
      <c r="H44" s="29" t="s">
        <v>12</v>
      </c>
      <c r="I44" s="22"/>
      <c r="M44" s="2" t="s">
        <v>46</v>
      </c>
    </row>
    <row r="45" spans="2:13" ht="27.95" customHeight="1">
      <c r="B45" s="8" t="s">
        <v>9</v>
      </c>
      <c r="C45" s="29" t="s">
        <v>12</v>
      </c>
      <c r="D45" s="34"/>
      <c r="E45" s="29" t="s">
        <v>12</v>
      </c>
      <c r="F45" s="12"/>
      <c r="G45" s="29" t="s">
        <v>12</v>
      </c>
      <c r="H45" s="26"/>
      <c r="I45" s="22"/>
    </row>
    <row r="46" spans="2:13" ht="27.95" customHeight="1">
      <c r="B46" s="8" t="s">
        <v>54</v>
      </c>
      <c r="C46" s="10">
        <f>I43+1</f>
        <v>46356</v>
      </c>
      <c r="D46" s="10">
        <f>C46+1</f>
        <v>46357</v>
      </c>
      <c r="E46" s="10">
        <f t="shared" ref="E46:I46" si="14">D46+1</f>
        <v>46358</v>
      </c>
      <c r="F46" s="10">
        <f t="shared" si="14"/>
        <v>46359</v>
      </c>
      <c r="G46" s="10">
        <f t="shared" si="14"/>
        <v>46360</v>
      </c>
      <c r="H46" s="10">
        <f t="shared" si="14"/>
        <v>46361</v>
      </c>
      <c r="I46" s="10">
        <f t="shared" si="14"/>
        <v>46362</v>
      </c>
    </row>
    <row r="47" spans="2:13" ht="27.95" customHeight="1">
      <c r="B47" s="8" t="s">
        <v>8</v>
      </c>
      <c r="C47" s="33"/>
      <c r="D47" s="33"/>
      <c r="E47" s="33"/>
      <c r="F47" s="33"/>
      <c r="G47" s="33"/>
      <c r="H47" s="12"/>
      <c r="I47" s="22"/>
    </row>
    <row r="48" spans="2:13" ht="27.95" customHeight="1">
      <c r="B48" s="8" t="s">
        <v>9</v>
      </c>
      <c r="C48" s="33"/>
      <c r="D48" s="33"/>
      <c r="E48" s="33"/>
      <c r="F48" s="33"/>
      <c r="G48" s="33"/>
      <c r="H48" s="33"/>
      <c r="I48" s="22"/>
    </row>
    <row r="49" spans="2:9" ht="27.95" customHeight="1">
      <c r="B49" s="8" t="s">
        <v>55</v>
      </c>
      <c r="C49" s="10">
        <f>I46+1</f>
        <v>46363</v>
      </c>
      <c r="D49" s="10">
        <f>C49+1</f>
        <v>46364</v>
      </c>
      <c r="E49" s="10">
        <f t="shared" ref="E49:I49" si="15">D49+1</f>
        <v>46365</v>
      </c>
      <c r="F49" s="10">
        <f t="shared" si="15"/>
        <v>46366</v>
      </c>
      <c r="G49" s="10">
        <f t="shared" si="15"/>
        <v>46367</v>
      </c>
      <c r="H49" s="10">
        <f t="shared" si="15"/>
        <v>46368</v>
      </c>
      <c r="I49" s="10">
        <f t="shared" si="15"/>
        <v>46369</v>
      </c>
    </row>
    <row r="50" spans="2:9" ht="27.95" customHeight="1">
      <c r="B50" s="8" t="s">
        <v>8</v>
      </c>
      <c r="C50" s="42" t="s">
        <v>56</v>
      </c>
      <c r="D50" s="27"/>
      <c r="E50" s="27"/>
      <c r="F50" s="27"/>
      <c r="G50" s="27"/>
      <c r="H50" s="12"/>
      <c r="I50" s="22"/>
    </row>
    <row r="51" spans="2:9" ht="27.95" customHeight="1">
      <c r="B51" s="8" t="s">
        <v>9</v>
      </c>
      <c r="C51" s="43"/>
      <c r="D51" s="27"/>
      <c r="E51" s="27"/>
      <c r="F51" s="12"/>
      <c r="G51" s="12"/>
      <c r="H51" s="33"/>
      <c r="I51" s="22"/>
    </row>
  </sheetData>
  <mergeCells count="7">
    <mergeCell ref="C50:C51"/>
    <mergeCell ref="F17:H18"/>
    <mergeCell ref="B1:I1"/>
    <mergeCell ref="L13:S13"/>
    <mergeCell ref="L14:P14"/>
    <mergeCell ref="L15:U15"/>
    <mergeCell ref="L16:S16"/>
  </mergeCells>
  <phoneticPr fontId="2" type="noConversion"/>
  <printOptions horizontalCentered="1"/>
  <pageMargins left="0.31496062992125984" right="0.31496062992125984" top="0.35433070866141736" bottom="0.35433070866141736" header="0" footer="0"/>
  <pageSetup paperSize="9" scale="89" fitToHeight="0" orientation="portrait" r:id="rId1"/>
  <rowBreaks count="1" manualBreakCount="1">
    <brk id="3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5</vt:i4>
      </vt:variant>
    </vt:vector>
  </HeadingPairs>
  <TitlesOfParts>
    <vt:vector size="11" baseType="lpstr">
      <vt:lpstr>2026 세무사 봄기본 (금)</vt:lpstr>
      <vt:lpstr>2026 세무사 봄기본_최종_(24일)</vt:lpstr>
      <vt:lpstr>2026 세무사 봄기본_최종_(260721)</vt:lpstr>
      <vt:lpstr>2026 세무사 봄기본_최종_(24일) (2안) (2)</vt:lpstr>
      <vt:lpstr>2026 세무사 봄기본_최종_(24일) (3안)</vt:lpstr>
      <vt:lpstr>2026 세무사 봄기본_최종_(260804)</vt:lpstr>
      <vt:lpstr>'2026 세무사 봄기본_최종_(24일)'!Print_Area</vt:lpstr>
      <vt:lpstr>'2026 세무사 봄기본_최종_(24일) (2안) (2)'!Print_Area</vt:lpstr>
      <vt:lpstr>'2026 세무사 봄기본_최종_(24일) (3안)'!Print_Area</vt:lpstr>
      <vt:lpstr>'2026 세무사 봄기본_최종_(260721)'!Print_Area</vt:lpstr>
      <vt:lpstr>'2026 세무사 봄기본_최종_(260804)'!Print_Area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경영아카데미 나무</dc:creator>
  <cp:lastModifiedBy>경영아카데미 나무</cp:lastModifiedBy>
  <cp:lastPrinted>2026-07-24T00:47:31Z</cp:lastPrinted>
  <dcterms:created xsi:type="dcterms:W3CDTF">2026-06-10T06:44:03Z</dcterms:created>
  <dcterms:modified xsi:type="dcterms:W3CDTF">2026-08-04T02:37:54Z</dcterms:modified>
</cp:coreProperties>
</file>